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codeName="ThisWorkbook" defaultThemeVersion="164011"/>
  <mc:AlternateContent xmlns:mc="http://schemas.openxmlformats.org/markup-compatibility/2006">
    <mc:Choice Requires="x15">
      <x15ac:absPath xmlns:x15ac="http://schemas.microsoft.com/office/spreadsheetml/2010/11/ac" url="\\storage-ua.slu.se\common$\Planeringsavdelningen\Utbildning\Forskarutbildning\Aktivitet och försörjning\Publicerad mall studieaktivitet\"/>
    </mc:Choice>
  </mc:AlternateContent>
  <bookViews>
    <workbookView xWindow="0" yWindow="0" windowWidth="15480" windowHeight="5250" activeTab="1"/>
  </bookViews>
  <sheets>
    <sheet name="Instructions and FAQ" sheetId="13" r:id="rId1"/>
    <sheet name="1. Table" sheetId="11" r:id="rId2"/>
    <sheet name="2. Calculations" sheetId="1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1" l="1"/>
  <c r="I11" i="11"/>
  <c r="I12" i="11"/>
  <c r="I13" i="11"/>
  <c r="I14" i="11"/>
  <c r="I15" i="11"/>
  <c r="I16" i="11"/>
  <c r="I17" i="11"/>
  <c r="I18" i="11"/>
  <c r="I19" i="11"/>
  <c r="I20" i="11"/>
  <c r="I21" i="11"/>
  <c r="I22" i="11"/>
  <c r="I23" i="11"/>
  <c r="I24" i="11"/>
  <c r="I25" i="11"/>
  <c r="I26" i="11"/>
  <c r="I27" i="11"/>
  <c r="I28" i="11"/>
  <c r="I29" i="11"/>
  <c r="I30" i="11"/>
  <c r="I31" i="11"/>
  <c r="I32" i="11"/>
  <c r="I33" i="11"/>
  <c r="I35" i="11"/>
  <c r="H9" i="12" l="1"/>
  <c r="C6" i="12" l="1"/>
  <c r="I36" i="11" l="1"/>
  <c r="D15" i="12" l="1"/>
  <c r="E15" i="12" s="1"/>
  <c r="F15" i="12" s="1"/>
  <c r="D14" i="12"/>
  <c r="E14" i="12" s="1"/>
  <c r="F14" i="12" s="1"/>
</calcChain>
</file>

<file path=xl/sharedStrings.xml><?xml version="1.0" encoding="utf-8"?>
<sst xmlns="http://schemas.openxmlformats.org/spreadsheetml/2006/main" count="56" uniqueCount="56">
  <si>
    <t xml:space="preserve">Doctoral student (name): </t>
  </si>
  <si>
    <t>Type of activity</t>
  </si>
  <si>
    <t>Comments - if needed</t>
  </si>
  <si>
    <t xml:space="preserve">Tasks from doctoral student councils (e.g. member of boards, councils), Trade union tasks. </t>
  </si>
  <si>
    <t>Other tasks</t>
  </si>
  <si>
    <r>
      <t>Number of working days I spent on the activity</t>
    </r>
    <r>
      <rPr>
        <sz val="14"/>
        <color theme="1"/>
        <rFont val="Calibri Light"/>
        <family val="2"/>
        <scheme val="major"/>
      </rPr>
      <t xml:space="preserve"> (calculated in a different way than using this template).</t>
    </r>
  </si>
  <si>
    <t xml:space="preserve">Start date               </t>
  </si>
  <si>
    <t xml:space="preserve">End date                   </t>
  </si>
  <si>
    <t>% of time</t>
  </si>
  <si>
    <t>Number of working days</t>
  </si>
  <si>
    <t>Name:</t>
  </si>
  <si>
    <t>Year:</t>
  </si>
  <si>
    <t>Standard information (the basis of your calculations)</t>
  </si>
  <si>
    <t>Calculation of percentage</t>
  </si>
  <si>
    <t>Calculation of your study activity</t>
  </si>
  <si>
    <t>Calculation of study activity [%]</t>
  </si>
  <si>
    <r>
      <t xml:space="preserve">Study activity [%]                                               </t>
    </r>
    <r>
      <rPr>
        <sz val="11"/>
        <color theme="1"/>
        <rFont val="Calibri Light"/>
        <family val="2"/>
        <scheme val="major"/>
      </rPr>
      <t>(to be reported to Ladok)</t>
    </r>
  </si>
  <si>
    <r>
      <t xml:space="preserve">Percentage of number of working days </t>
    </r>
    <r>
      <rPr>
        <sz val="11"/>
        <color theme="1"/>
        <rFont val="Calibri Light"/>
        <family val="2"/>
        <scheme val="major"/>
      </rPr>
      <t>devoted to activities other than doctoral education in the current calendar semester [%]</t>
    </r>
  </si>
  <si>
    <t>* calendar half-year</t>
  </si>
  <si>
    <t>Number of working days per calendar half year</t>
  </si>
  <si>
    <r>
      <t>Sum [</t>
    </r>
    <r>
      <rPr>
        <sz val="14"/>
        <color theme="1"/>
        <rFont val="Calibri Light"/>
        <family val="2"/>
        <scheme val="major"/>
      </rPr>
      <t>number of working days devoted to other tasks than doctoral studies</t>
    </r>
    <r>
      <rPr>
        <b/>
        <sz val="14"/>
        <color theme="1"/>
        <rFont val="Calibri Light"/>
        <family val="2"/>
        <scheme val="major"/>
      </rPr>
      <t>]=</t>
    </r>
  </si>
  <si>
    <t>Instructions: As a doctoral student, what should I consider when calculating my study activity?</t>
  </si>
  <si>
    <t>* Have you devoted yourself to your PhD education full-time during the entire current calendar semester? In that case, your study activity is 100%. Have you had a full-time study break? In that case, your study activity is 0%.</t>
  </si>
  <si>
    <t>* If you have part-time doctoral employment that is combined with another form of employment (for example clinic veterinarian), then you must deduct the time you use for your other tasks from the study activity.</t>
  </si>
  <si>
    <t>Questions and answers about study activity and net study time</t>
  </si>
  <si>
    <t xml:space="preserve">What is net study time? </t>
  </si>
  <si>
    <t xml:space="preserve">What is study activity? </t>
  </si>
  <si>
    <t xml:space="preserve">Your study activity is a measure of how much of the semester (=calendar half year) you devoted to your doctoral education. The study activity for a semester is given as an approximate average over the calendar half year. A study activity of 100% corresponds to a work effort of 40 hours per week on average . _x000D_
</t>
  </si>
  <si>
    <t xml:space="preserve">How do I know what should not be counted in the net study time? </t>
  </si>
  <si>
    <t xml:space="preserve">Why do I have to calculate my study activity every semester? </t>
  </si>
  <si>
    <t>Once per semester you will be asked to calculate your study activity and this will be reported in Ladok. The study activity is used to calculate how much net study time you have used.</t>
  </si>
  <si>
    <r>
      <t xml:space="preserve">Number of working days </t>
    </r>
    <r>
      <rPr>
        <sz val="11"/>
        <color theme="1"/>
        <rFont val="Calibri Light"/>
        <family val="2"/>
        <scheme val="major"/>
      </rPr>
      <t xml:space="preserve">devoted to activities </t>
    </r>
    <r>
      <rPr>
        <u/>
        <sz val="11"/>
        <color theme="1"/>
        <rFont val="Calibri Light"/>
        <family val="2"/>
        <scheme val="major"/>
      </rPr>
      <t>other</t>
    </r>
    <r>
      <rPr>
        <sz val="11"/>
        <color theme="1"/>
        <rFont val="Calibri Light"/>
        <family val="2"/>
        <scheme val="major"/>
      </rPr>
      <t xml:space="preserve"> than the doctoral education in the calendar semester in question.</t>
    </r>
  </si>
  <si>
    <t>The study activity must not be affected by holidays. But in the case of part-time doctoral education when a part of the total time is devoted to other tasks, a proportion of the holiday leave belong to the "second employment" - this proportion should then be deducted from the study rate. Vacations that belong to the employment where time is devoted to the doctoral education are included in the study time.</t>
  </si>
  <si>
    <r>
      <rPr>
        <b/>
        <sz val="11"/>
        <color theme="1"/>
        <rFont val="Calibri Light"/>
        <family val="2"/>
        <scheme val="major"/>
      </rPr>
      <t>A.</t>
    </r>
    <r>
      <rPr>
        <sz val="11"/>
        <color theme="1"/>
        <rFont val="Calibri Light"/>
        <family val="2"/>
        <scheme val="major"/>
      </rPr>
      <t xml:space="preserve"> According to your contract, do you have a combination of employment, e.g. doctoral employment 75% and 25% other employment for other duties? Enter isf the % rate that you, according to the contract, should spend on things </t>
    </r>
    <r>
      <rPr>
        <b/>
        <sz val="11"/>
        <color theme="1"/>
        <rFont val="Calibri Light"/>
        <family val="2"/>
        <scheme val="major"/>
      </rPr>
      <t>other than</t>
    </r>
    <r>
      <rPr>
        <sz val="11"/>
        <color theme="1"/>
        <rFont val="Calibri Light"/>
        <family val="2"/>
        <scheme val="major"/>
      </rPr>
      <t xml:space="preserve"> doctoral education [%] in the box to the right:</t>
    </r>
  </si>
  <si>
    <r>
      <rPr>
        <b/>
        <sz val="11"/>
        <color theme="1"/>
        <rFont val="Calibri Light"/>
        <family val="2"/>
        <scheme val="major"/>
      </rPr>
      <t>B.</t>
    </r>
    <r>
      <rPr>
        <sz val="11"/>
        <color theme="1"/>
        <rFont val="Calibri Light"/>
        <family val="2"/>
        <scheme val="major"/>
      </rPr>
      <t xml:space="preserve"> If you have a combination of employment according to the box above, enter how many days of holiday leave you took in the current calendar half year:</t>
    </r>
  </si>
  <si>
    <t>Calculation of the number of days of holiday leave (per calendar half-year) that belong to other tasks (than doctoral education):</t>
  </si>
  <si>
    <t>*The above dates are automatically used in the calculations, you do not need to do anything with this information.</t>
  </si>
  <si>
    <r>
      <rPr>
        <b/>
        <sz val="14"/>
        <color theme="1"/>
        <rFont val="Calibri Light"/>
        <family val="2"/>
        <scheme val="major"/>
      </rPr>
      <t>PLEASE NOTE</t>
    </r>
    <r>
      <rPr>
        <sz val="14"/>
        <color theme="1"/>
        <rFont val="Calibri Light"/>
        <family val="2"/>
        <scheme val="major"/>
      </rPr>
      <t xml:space="preserve"> -</t>
    </r>
    <r>
      <rPr>
        <b/>
        <sz val="14"/>
        <color theme="1"/>
        <rFont val="Calibri Light"/>
        <family val="2"/>
        <scheme val="major"/>
      </rPr>
      <t xml:space="preserve"> </t>
    </r>
    <r>
      <rPr>
        <b/>
        <u/>
        <sz val="14"/>
        <color theme="1"/>
        <rFont val="Calibri Light"/>
        <family val="2"/>
        <scheme val="major"/>
      </rPr>
      <t>either</t>
    </r>
    <r>
      <rPr>
        <b/>
        <sz val="14"/>
        <color theme="1"/>
        <rFont val="Calibri Light"/>
        <family val="2"/>
        <scheme val="major"/>
      </rPr>
      <t xml:space="preserve"> </t>
    </r>
    <r>
      <rPr>
        <sz val="14"/>
        <color theme="1"/>
        <rFont val="Calibri Light"/>
        <family val="2"/>
        <scheme val="major"/>
      </rPr>
      <t>choose to enter number of working days in column E</t>
    </r>
    <r>
      <rPr>
        <b/>
        <sz val="14"/>
        <color theme="1"/>
        <rFont val="Calibri Light"/>
        <family val="2"/>
        <scheme val="major"/>
      </rPr>
      <t xml:space="preserve"> </t>
    </r>
    <r>
      <rPr>
        <b/>
        <u/>
        <sz val="14"/>
        <color theme="1"/>
        <rFont val="Calibri Light"/>
        <family val="2"/>
        <scheme val="major"/>
      </rPr>
      <t>OR</t>
    </r>
    <r>
      <rPr>
        <b/>
        <sz val="14"/>
        <color theme="1"/>
        <rFont val="Calibri Light"/>
        <family val="2"/>
        <scheme val="major"/>
      </rPr>
      <t xml:space="preserve"> </t>
    </r>
    <r>
      <rPr>
        <sz val="14"/>
        <color theme="1"/>
        <rFont val="Calibri Light"/>
        <family val="2"/>
        <scheme val="major"/>
      </rPr>
      <t xml:space="preserve">enter start and end date + % of time in columns F-H to calculate number of working days. You should </t>
    </r>
    <r>
      <rPr>
        <u/>
        <sz val="14"/>
        <color theme="1"/>
        <rFont val="Calibri Light"/>
        <family val="2"/>
        <scheme val="major"/>
      </rPr>
      <t>not</t>
    </r>
    <r>
      <rPr>
        <sz val="14"/>
        <color theme="1"/>
        <rFont val="Calibri Light"/>
        <family val="2"/>
        <scheme val="major"/>
      </rPr>
      <t xml:space="preserve"> enter the same activity in both ways.</t>
    </r>
  </si>
  <si>
    <t>Semester :</t>
  </si>
  <si>
    <r>
      <t xml:space="preserve">Parental leave or care of sick child (Vab) </t>
    </r>
    <r>
      <rPr>
        <sz val="12"/>
        <color theme="1"/>
        <rFont val="Calibri Light"/>
        <family val="2"/>
        <scheme val="major"/>
      </rPr>
      <t>(Needs to be registered in Primula as well)</t>
    </r>
  </si>
  <si>
    <r>
      <t xml:space="preserve">Tasks from the department or external partners </t>
    </r>
    <r>
      <rPr>
        <sz val="12"/>
        <color theme="1"/>
        <rFont val="Calibri Light"/>
        <family val="2"/>
        <scheme val="major"/>
      </rPr>
      <t xml:space="preserve">(e.g.
teaching at first-cycle and second-cycle level, member in management group, administration)  </t>
    </r>
  </si>
  <si>
    <t>Registration of activities that are not included in the net study time</t>
  </si>
  <si>
    <r>
      <t xml:space="preserve">SLU recommends that you as a doctoral student continuously register the type and extent of the activities that are </t>
    </r>
    <r>
      <rPr>
        <b/>
        <sz val="12"/>
        <color rgb="FF000000"/>
        <rFont val="Calibri Light"/>
        <family val="2"/>
        <scheme val="major"/>
      </rPr>
      <t xml:space="preserve">not </t>
    </r>
    <r>
      <rPr>
        <sz val="12"/>
        <color rgb="FF000000"/>
        <rFont val="Calibri Light"/>
        <family val="2"/>
        <scheme val="major"/>
      </rPr>
      <t>part of the education, but which are conducted in parallel with the doctoral education. For example, you can use the table below.</t>
    </r>
  </si>
  <si>
    <t xml:space="preserve">Information about the doctoral student </t>
  </si>
  <si>
    <t>The information in the blue box at the bottom is transferred to Ladok after checking with the principal supervisor.</t>
  </si>
  <si>
    <t>Green boxes are filled in by all doctoral students - yellow boxes are filled in by the doctoral students who, according to the employment contract, have a shared position, e.g. doctoral employment 75% and other position 25%.</t>
  </si>
  <si>
    <r>
      <rPr>
        <b/>
        <sz val="10"/>
        <color theme="1"/>
        <rFont val="Calibri Light"/>
        <family val="2"/>
        <scheme val="major"/>
      </rPr>
      <t>Special case:</t>
    </r>
    <r>
      <rPr>
        <sz val="10"/>
        <color theme="1"/>
        <rFont val="Calibri Light"/>
        <family val="2"/>
        <scheme val="major"/>
      </rPr>
      <t xml:space="preserve"> If you have started or finished your doctoral education during the semester in question, you must count off the time before you started or after you finished. For example, if you started your education on April 1, you must subtract the time from January 1 to March 31 and your study activity for the semester will then be 50%.</t>
    </r>
  </si>
  <si>
    <r>
      <t xml:space="preserve">To begin with, it is important that you know which activities you should include in your net study time. There is a list decided by the Vice-Chancellor of which activities should </t>
    </r>
    <r>
      <rPr>
        <b/>
        <sz val="11"/>
        <color theme="1"/>
        <rFont val="Calibri Light"/>
        <family val="2"/>
        <scheme val="major"/>
      </rPr>
      <t xml:space="preserve">not </t>
    </r>
    <r>
      <rPr>
        <sz val="11"/>
        <color theme="1"/>
        <rFont val="Calibri Light"/>
        <family val="2"/>
        <scheme val="major"/>
      </rPr>
      <t xml:space="preserve">be included in the net study time (see the box further down the page). Ask your supervisor, director of studies or head of department if you are unsure. For each activity - estimate how many working days you spent on the activity during the calendar half year. You can use the table named "1. Table" in this workbook for registering your activities. 
</t>
    </r>
  </si>
  <si>
    <r>
      <t xml:space="preserve">To finally calculate your study activity, you add up the estimated time that you spent on things </t>
    </r>
    <r>
      <rPr>
        <b/>
        <sz val="11"/>
        <color theme="1"/>
        <rFont val="Calibri Light"/>
        <family val="2"/>
        <scheme val="major"/>
      </rPr>
      <t>other</t>
    </r>
    <r>
      <rPr>
        <sz val="11"/>
        <color theme="1"/>
        <rFont val="Calibri Light"/>
        <family val="2"/>
        <scheme val="major"/>
      </rPr>
      <t xml:space="preserve"> than your doctoral education. This gives you a total of the number of working days that you must </t>
    </r>
    <r>
      <rPr>
        <b/>
        <sz val="11"/>
        <color theme="1"/>
        <rFont val="Calibri Light"/>
        <family val="2"/>
        <scheme val="major"/>
      </rPr>
      <t xml:space="preserve">subtract </t>
    </r>
    <r>
      <rPr>
        <sz val="11"/>
        <color theme="1"/>
        <rFont val="Calibri Light"/>
        <family val="2"/>
        <scheme val="major"/>
      </rPr>
      <t>from the net study time.</t>
    </r>
  </si>
  <si>
    <t xml:space="preserve">The net study time is the actual time that you devote to your doctoral education – that is, thesis work and doctoral courses. According to the Higher Education Ordinance, the doctoral education  must be planned so that the net study time does not exceed 48 months (doctoral degree) and 24 months (licentiate degree)._x000D_
</t>
  </si>
  <si>
    <t>As a doctoral student, it is common to be offered various forms of departmental duties alongside your doctoral studies. These may include administrative tasks or teaching at the undergraduate or advanced level. You can also choose to engage as a doctoral representative in various councils and committees. If you are unsure whether an activity should be included in your studies or not, you should clarify this with your supervisor, director of studies, or head of department (depending on the procedures at your department). Do this as early as possible, preferably before committing to the task. There are recommendations—decided by the Vice-Chancellor—regarding what should not be included in the net study time (see below).</t>
  </si>
  <si>
    <t>Public holidays* 2025 (used in the calculations above)</t>
  </si>
  <si>
    <t>Spring semester* 2025</t>
  </si>
  <si>
    <t>Autumn semester* 2025</t>
  </si>
  <si>
    <r>
      <t xml:space="preserve">Sick leave </t>
    </r>
    <r>
      <rPr>
        <sz val="12"/>
        <color theme="1"/>
        <rFont val="Calibri Light"/>
        <family val="2"/>
        <scheme val="major"/>
      </rPr>
      <t>(Needs to be registered in Primula as well).</t>
    </r>
  </si>
  <si>
    <t>In 2025 the Vice-Chancellor made a decision regarding what should be included in the period of study and recommended routines for calculating and reporting study activity. More information is available on the SLU Staff website - Planning and follow-up (https://internt.slu.se/en/support-services/education/doctoral-education1/doctoral-education-content/planning-and-follow-up/).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</si>
</sst>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b/>
      <sz val="11"/>
      <color theme="3"/>
      <name val="Calibri"/>
      <family val="2"/>
      <scheme val="minor"/>
    </font>
    <font>
      <sz val="11"/>
      <color rgb="FF9C6500"/>
      <name val="Calibri"/>
      <family val="2"/>
      <scheme val="minor"/>
    </font>
    <font>
      <sz val="11"/>
      <color theme="1"/>
      <name val="Calibri Light"/>
      <family val="2"/>
      <scheme val="major"/>
    </font>
    <font>
      <sz val="10"/>
      <color theme="1"/>
      <name val="Calibri Light"/>
      <family val="2"/>
      <scheme val="major"/>
    </font>
    <font>
      <b/>
      <sz val="10"/>
      <color theme="1"/>
      <name val="Calibri Light"/>
      <family val="2"/>
      <scheme val="major"/>
    </font>
    <font>
      <sz val="11"/>
      <color rgb="FF9C6500"/>
      <name val="Calibri Light"/>
      <family val="2"/>
      <scheme val="major"/>
    </font>
    <font>
      <b/>
      <sz val="11"/>
      <color theme="1"/>
      <name val="Calibri Light"/>
      <family val="2"/>
      <scheme val="major"/>
    </font>
    <font>
      <b/>
      <sz val="16"/>
      <color theme="1"/>
      <name val="Calibri Light"/>
      <family val="2"/>
      <scheme val="major"/>
    </font>
    <font>
      <b/>
      <sz val="12"/>
      <color theme="1"/>
      <name val="Calibri Light"/>
      <family val="2"/>
      <scheme val="major"/>
    </font>
    <font>
      <sz val="14"/>
      <color theme="1"/>
      <name val="Calibri Light"/>
      <family val="2"/>
      <scheme val="major"/>
    </font>
    <font>
      <b/>
      <sz val="14"/>
      <color theme="1"/>
      <name val="Calibri Light"/>
      <family val="2"/>
      <scheme val="major"/>
    </font>
    <font>
      <b/>
      <u/>
      <sz val="18"/>
      <color theme="1"/>
      <name val="Calibri Light"/>
      <family val="2"/>
      <scheme val="major"/>
    </font>
    <font>
      <sz val="12"/>
      <color rgb="FF000000"/>
      <name val="Calibri Light"/>
      <family val="2"/>
      <scheme val="major"/>
    </font>
    <font>
      <sz val="12"/>
      <color theme="1"/>
      <name val="Calibri Light"/>
      <family val="2"/>
      <scheme val="major"/>
    </font>
    <font>
      <b/>
      <sz val="16"/>
      <name val="Calibri Light"/>
      <family val="2"/>
      <scheme val="major"/>
    </font>
    <font>
      <i/>
      <sz val="11"/>
      <color theme="1"/>
      <name val="Calibri Light"/>
      <family val="2"/>
      <scheme val="major"/>
    </font>
    <font>
      <sz val="11"/>
      <name val="Calibri Light"/>
      <family val="2"/>
      <scheme val="major"/>
    </font>
    <font>
      <i/>
      <sz val="11"/>
      <color theme="1"/>
      <name val="Calibri"/>
      <family val="2"/>
      <scheme val="minor"/>
    </font>
    <font>
      <u/>
      <sz val="11"/>
      <color theme="1"/>
      <name val="Calibri Light"/>
      <family val="2"/>
      <scheme val="major"/>
    </font>
    <font>
      <sz val="10"/>
      <name val="Calibri Light"/>
      <family val="2"/>
      <scheme val="major"/>
    </font>
    <font>
      <i/>
      <sz val="11"/>
      <name val="Calibri Light"/>
      <family val="2"/>
      <scheme val="major"/>
    </font>
    <font>
      <u/>
      <sz val="14"/>
      <color theme="1"/>
      <name val="Calibri Light"/>
      <family val="2"/>
      <scheme val="major"/>
    </font>
    <font>
      <b/>
      <u/>
      <sz val="14"/>
      <color theme="1"/>
      <name val="Calibri Light"/>
      <family val="2"/>
      <scheme val="major"/>
    </font>
    <font>
      <sz val="12"/>
      <name val="Calibri Light"/>
      <family val="2"/>
      <scheme val="major"/>
    </font>
    <font>
      <b/>
      <sz val="12"/>
      <color rgb="FF000000"/>
      <name val="Calibri Light"/>
      <family val="2"/>
      <scheme val="major"/>
    </font>
    <font>
      <sz val="14"/>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rgb="FFFFEB9C"/>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3" borderId="0" applyNumberFormat="0" applyBorder="0" applyAlignment="0" applyProtection="0"/>
  </cellStyleXfs>
  <cellXfs count="175">
    <xf numFmtId="0" fontId="0" fillId="0" borderId="0" xfId="0"/>
    <xf numFmtId="0" fontId="4" fillId="0" borderId="0" xfId="0" applyFont="1" applyProtection="1"/>
    <xf numFmtId="0" fontId="5" fillId="0" borderId="0" xfId="0" applyFont="1" applyBorder="1" applyAlignment="1" applyProtection="1">
      <alignment horizontal="center" vertical="center" wrapText="1"/>
    </xf>
    <xf numFmtId="0" fontId="9" fillId="0" borderId="38" xfId="0" applyFont="1" applyFill="1" applyBorder="1" applyAlignment="1" applyProtection="1">
      <alignment horizontal="center" vertical="center" wrapText="1"/>
    </xf>
    <xf numFmtId="0" fontId="3" fillId="0" borderId="0" xfId="0" applyFont="1"/>
    <xf numFmtId="0" fontId="12" fillId="0" borderId="0" xfId="0" applyFont="1" applyAlignment="1">
      <alignment vertical="center"/>
    </xf>
    <xf numFmtId="0" fontId="8" fillId="0" borderId="0" xfId="0" applyFont="1"/>
    <xf numFmtId="0" fontId="3" fillId="0" borderId="0" xfId="0" applyFont="1" applyAlignment="1">
      <alignment wrapText="1"/>
    </xf>
    <xf numFmtId="0" fontId="3" fillId="0" borderId="0" xfId="0" applyFont="1" applyFill="1" applyBorder="1"/>
    <xf numFmtId="0" fontId="10" fillId="0" borderId="0" xfId="0" applyFont="1" applyAlignment="1">
      <alignment vertical="top" wrapText="1"/>
    </xf>
    <xf numFmtId="0" fontId="10" fillId="0" borderId="3" xfId="0" applyFont="1" applyBorder="1" applyAlignment="1">
      <alignment vertical="top" wrapText="1"/>
    </xf>
    <xf numFmtId="0" fontId="7" fillId="0" borderId="0" xfId="0" applyFont="1" applyAlignment="1">
      <alignment horizontal="center" vertical="center"/>
    </xf>
    <xf numFmtId="0" fontId="8" fillId="4" borderId="27" xfId="0" applyFont="1" applyFill="1" applyBorder="1" applyAlignment="1">
      <alignment horizontal="center" vertical="center" wrapText="1"/>
    </xf>
    <xf numFmtId="0" fontId="11" fillId="4" borderId="28" xfId="0" applyFont="1" applyFill="1" applyBorder="1" applyAlignment="1">
      <alignment horizontal="center" vertical="center"/>
    </xf>
    <xf numFmtId="0" fontId="11" fillId="4" borderId="25"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center"/>
    </xf>
    <xf numFmtId="164" fontId="14" fillId="0" borderId="15" xfId="0" applyNumberFormat="1" applyFont="1" applyFill="1" applyBorder="1" applyAlignment="1">
      <alignment horizontal="center" vertical="center" wrapText="1"/>
    </xf>
    <xf numFmtId="0" fontId="3" fillId="0" borderId="0" xfId="0" applyFont="1" applyBorder="1"/>
    <xf numFmtId="0" fontId="11" fillId="5" borderId="10" xfId="0" applyFont="1" applyFill="1" applyBorder="1"/>
    <xf numFmtId="0" fontId="3" fillId="0" borderId="0" xfId="0" applyFont="1" applyBorder="1" applyAlignment="1">
      <alignment wrapText="1"/>
    </xf>
    <xf numFmtId="0" fontId="7" fillId="0" borderId="14" xfId="0" applyFont="1" applyBorder="1" applyAlignment="1">
      <alignment horizontal="center" vertical="center"/>
    </xf>
    <xf numFmtId="14" fontId="3" fillId="0" borderId="0" xfId="0" applyNumberFormat="1" applyFont="1"/>
    <xf numFmtId="0" fontId="3" fillId="0" borderId="0" xfId="0" applyFont="1" applyProtection="1"/>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xf>
    <xf numFmtId="0" fontId="3" fillId="0" borderId="0" xfId="0" applyFont="1" applyFill="1" applyBorder="1" applyProtection="1"/>
    <xf numFmtId="0" fontId="3" fillId="0" borderId="0" xfId="0" applyFont="1" applyFill="1" applyProtection="1"/>
    <xf numFmtId="0" fontId="3" fillId="0" borderId="0" xfId="0" applyFont="1" applyBorder="1" applyAlignment="1" applyProtection="1">
      <alignment wrapText="1"/>
    </xf>
    <xf numFmtId="0" fontId="3" fillId="0" borderId="0" xfId="0" applyFont="1" applyAlignment="1" applyProtection="1">
      <alignment wrapText="1"/>
    </xf>
    <xf numFmtId="0" fontId="16" fillId="0" borderId="0" xfId="0" applyFont="1" applyAlignment="1" applyProtection="1">
      <alignment horizontal="right"/>
    </xf>
    <xf numFmtId="0" fontId="3" fillId="6" borderId="5" xfId="0" applyFont="1" applyFill="1" applyBorder="1"/>
    <xf numFmtId="0" fontId="3" fillId="6" borderId="6" xfId="0" applyFont="1" applyFill="1" applyBorder="1"/>
    <xf numFmtId="0" fontId="3" fillId="6" borderId="6" xfId="0" applyFont="1" applyFill="1" applyBorder="1" applyAlignment="1">
      <alignment horizontal="center"/>
    </xf>
    <xf numFmtId="0" fontId="3" fillId="6" borderId="7" xfId="0" applyFont="1" applyFill="1" applyBorder="1" applyAlignment="1">
      <alignment horizontal="center"/>
    </xf>
    <xf numFmtId="0" fontId="3" fillId="6" borderId="8" xfId="0" applyFont="1" applyFill="1" applyBorder="1"/>
    <xf numFmtId="0" fontId="11" fillId="6" borderId="0" xfId="0" applyFont="1" applyFill="1" applyBorder="1"/>
    <xf numFmtId="0" fontId="3" fillId="6" borderId="0" xfId="0" applyFont="1" applyFill="1" applyBorder="1" applyAlignment="1">
      <alignment horizontal="center"/>
    </xf>
    <xf numFmtId="0" fontId="3" fillId="6" borderId="2" xfId="0" applyFont="1" applyFill="1" applyBorder="1" applyAlignment="1">
      <alignment horizontal="center"/>
    </xf>
    <xf numFmtId="0" fontId="7" fillId="6" borderId="2" xfId="0" applyFont="1" applyFill="1" applyBorder="1" applyAlignment="1">
      <alignment horizontal="left" vertical="top" wrapText="1"/>
    </xf>
    <xf numFmtId="0" fontId="3" fillId="6" borderId="2" xfId="0" applyFont="1" applyFill="1" applyBorder="1" applyAlignment="1">
      <alignment horizontal="left" vertical="top" wrapText="1"/>
    </xf>
    <xf numFmtId="0" fontId="3" fillId="6" borderId="2" xfId="0" applyFont="1" applyFill="1" applyBorder="1" applyAlignment="1">
      <alignment vertical="top"/>
    </xf>
    <xf numFmtId="0" fontId="3" fillId="6" borderId="9" xfId="0" applyFont="1" applyFill="1" applyBorder="1"/>
    <xf numFmtId="0" fontId="3" fillId="6" borderId="4" xfId="0" applyFont="1" applyFill="1" applyBorder="1" applyAlignment="1">
      <alignment horizontal="center"/>
    </xf>
    <xf numFmtId="0" fontId="11" fillId="4" borderId="27" xfId="0" applyFont="1" applyFill="1" applyBorder="1" applyAlignment="1">
      <alignment horizontal="center" vertical="center" wrapText="1"/>
    </xf>
    <xf numFmtId="0" fontId="17" fillId="0" borderId="0" xfId="0" applyFont="1"/>
    <xf numFmtId="0" fontId="17" fillId="9" borderId="1" xfId="2" applyFont="1" applyFill="1" applyBorder="1" applyAlignment="1" applyProtection="1">
      <alignment horizontal="center" vertical="center"/>
    </xf>
    <xf numFmtId="0" fontId="17" fillId="0" borderId="0" xfId="0" applyFont="1" applyBorder="1" applyProtection="1"/>
    <xf numFmtId="0" fontId="17" fillId="0" borderId="0" xfId="0" applyFont="1" applyProtection="1"/>
    <xf numFmtId="0" fontId="11" fillId="0" borderId="0" xfId="0" applyFont="1" applyFill="1" applyBorder="1"/>
    <xf numFmtId="0" fontId="3" fillId="0" borderId="0" xfId="0" applyFont="1" applyFill="1" applyBorder="1" applyAlignment="1">
      <alignment horizontal="center"/>
    </xf>
    <xf numFmtId="0" fontId="0" fillId="0" borderId="0" xfId="0" applyFill="1" applyBorder="1"/>
    <xf numFmtId="0" fontId="7" fillId="0" borderId="0" xfId="0" applyFont="1" applyFill="1" applyBorder="1" applyAlignment="1">
      <alignment horizontal="left" vertical="top" wrapText="1"/>
    </xf>
    <xf numFmtId="0" fontId="3" fillId="0" borderId="0" xfId="0" applyFont="1" applyFill="1" applyBorder="1" applyAlignment="1">
      <alignment vertical="top"/>
    </xf>
    <xf numFmtId="0" fontId="7" fillId="0" borderId="0" xfId="0" applyFont="1" applyFill="1" applyBorder="1" applyAlignment="1">
      <alignment vertical="top" wrapText="1"/>
    </xf>
    <xf numFmtId="0" fontId="4" fillId="0" borderId="0" xfId="0" applyFont="1" applyFill="1" applyBorder="1" applyAlignment="1">
      <alignment vertical="top" wrapText="1"/>
    </xf>
    <xf numFmtId="0" fontId="4" fillId="0" borderId="0" xfId="0" quotePrefix="1" applyFont="1" applyFill="1" applyBorder="1" applyAlignment="1">
      <alignment vertical="top" wrapText="1"/>
    </xf>
    <xf numFmtId="0" fontId="9" fillId="0" borderId="33" xfId="0" applyFont="1" applyFill="1" applyBorder="1" applyAlignment="1" applyProtection="1">
      <alignment horizontal="center" vertical="center" wrapText="1"/>
    </xf>
    <xf numFmtId="164" fontId="4" fillId="0" borderId="1" xfId="0" applyNumberFormat="1" applyFont="1" applyBorder="1" applyAlignment="1" applyProtection="1">
      <alignment horizontal="center" vertical="center" wrapText="1"/>
    </xf>
    <xf numFmtId="0" fontId="3" fillId="0" borderId="30" xfId="0" applyFont="1" applyBorder="1" applyAlignment="1" applyProtection="1">
      <alignment horizontal="center" vertical="center"/>
    </xf>
    <xf numFmtId="0" fontId="0" fillId="0" borderId="0" xfId="0" applyAlignment="1">
      <alignment vertical="top"/>
    </xf>
    <xf numFmtId="0" fontId="11" fillId="0" borderId="0" xfId="0" applyFont="1" applyAlignment="1">
      <alignment horizontal="left" vertical="center"/>
    </xf>
    <xf numFmtId="0" fontId="3" fillId="0" borderId="13" xfId="0" applyFont="1" applyBorder="1" applyAlignment="1">
      <alignment horizontal="center"/>
    </xf>
    <xf numFmtId="14" fontId="3" fillId="0" borderId="14" xfId="0" applyNumberFormat="1" applyFont="1" applyBorder="1" applyAlignment="1">
      <alignment horizontal="center"/>
    </xf>
    <xf numFmtId="14" fontId="3" fillId="0" borderId="25" xfId="0" applyNumberFormat="1" applyFont="1" applyBorder="1" applyAlignment="1">
      <alignment horizontal="center"/>
    </xf>
    <xf numFmtId="0" fontId="16" fillId="0" borderId="0" xfId="0" applyFont="1"/>
    <xf numFmtId="0" fontId="20" fillId="0" borderId="0" xfId="2" applyFont="1" applyFill="1" applyBorder="1" applyAlignment="1" applyProtection="1">
      <alignment horizontal="left" vertical="top" wrapText="1"/>
      <protection locked="0"/>
    </xf>
    <xf numFmtId="0" fontId="9" fillId="0" borderId="47" xfId="0" applyFont="1" applyBorder="1" applyAlignment="1" applyProtection="1">
      <alignment vertical="top" wrapText="1"/>
    </xf>
    <xf numFmtId="0" fontId="9" fillId="0" borderId="48" xfId="0" applyFont="1" applyBorder="1" applyAlignment="1" applyProtection="1">
      <alignment vertical="top" wrapText="1"/>
    </xf>
    <xf numFmtId="0" fontId="0" fillId="0" borderId="9" xfId="0" applyBorder="1"/>
    <xf numFmtId="0" fontId="0" fillId="0" borderId="3" xfId="0" applyBorder="1"/>
    <xf numFmtId="0" fontId="0" fillId="0" borderId="4" xfId="0" applyBorder="1"/>
    <xf numFmtId="1" fontId="4" fillId="11" borderId="32" xfId="0" applyNumberFormat="1" applyFont="1" applyFill="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0" fillId="6" borderId="5" xfId="0" applyFill="1" applyBorder="1"/>
    <xf numFmtId="0" fontId="0" fillId="6" borderId="6" xfId="0" applyFill="1" applyBorder="1"/>
    <xf numFmtId="0" fontId="0" fillId="6" borderId="7" xfId="0" applyFill="1" applyBorder="1"/>
    <xf numFmtId="0" fontId="0" fillId="6" borderId="8" xfId="0" applyFill="1" applyBorder="1"/>
    <xf numFmtId="0" fontId="0" fillId="6" borderId="0" xfId="0" applyFill="1" applyBorder="1"/>
    <xf numFmtId="0" fontId="0" fillId="6" borderId="2" xfId="0" applyFill="1" applyBorder="1"/>
    <xf numFmtId="0" fontId="5" fillId="6" borderId="0" xfId="0" applyFont="1" applyFill="1" applyBorder="1"/>
    <xf numFmtId="0" fontId="0" fillId="6" borderId="9" xfId="0" applyFill="1" applyBorder="1"/>
    <xf numFmtId="0" fontId="0" fillId="6" borderId="3" xfId="0" applyFill="1" applyBorder="1"/>
    <xf numFmtId="0" fontId="0" fillId="6" borderId="4" xfId="0" applyFill="1" applyBorder="1"/>
    <xf numFmtId="0" fontId="26" fillId="6" borderId="0" xfId="0" applyFont="1" applyFill="1" applyBorder="1"/>
    <xf numFmtId="0" fontId="3" fillId="2"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top" wrapText="1"/>
      <protection locked="0"/>
    </xf>
    <xf numFmtId="0" fontId="3" fillId="7" borderId="29" xfId="0" applyFont="1" applyFill="1" applyBorder="1" applyAlignment="1" applyProtection="1">
      <alignment horizontal="center" vertical="center"/>
      <protection locked="0"/>
    </xf>
    <xf numFmtId="14" fontId="14" fillId="8" borderId="21" xfId="0" applyNumberFormat="1" applyFont="1" applyFill="1" applyBorder="1" applyAlignment="1" applyProtection="1">
      <alignment horizontal="center" vertical="center" wrapText="1"/>
      <protection locked="0"/>
    </xf>
    <xf numFmtId="0" fontId="14" fillId="8" borderId="22"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16"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18"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10" fillId="2" borderId="1" xfId="0" applyFont="1" applyFill="1" applyBorder="1" applyAlignment="1" applyProtection="1">
      <alignment horizontal="center" vertical="center"/>
      <protection locked="0"/>
    </xf>
    <xf numFmtId="0" fontId="3" fillId="0" borderId="2" xfId="0" applyFont="1" applyBorder="1" applyAlignment="1" applyProtection="1">
      <protection locked="0"/>
    </xf>
    <xf numFmtId="0" fontId="6" fillId="2" borderId="32" xfId="2" applyFont="1" applyFill="1" applyBorder="1" applyAlignment="1" applyProtection="1">
      <alignment horizontal="center" vertical="center"/>
    </xf>
    <xf numFmtId="0" fontId="9" fillId="0" borderId="34" xfId="0" applyFont="1" applyBorder="1" applyAlignment="1" applyProtection="1">
      <alignment horizontal="center" vertical="center"/>
    </xf>
    <xf numFmtId="0" fontId="17" fillId="9" borderId="1" xfId="0" applyFont="1" applyFill="1" applyBorder="1" applyAlignment="1" applyProtection="1">
      <alignment horizontal="center" vertical="center"/>
      <protection locked="0"/>
    </xf>
    <xf numFmtId="0" fontId="17" fillId="9" borderId="33" xfId="0" applyFont="1" applyFill="1" applyBorder="1" applyAlignment="1" applyProtection="1">
      <alignment horizontal="center" vertical="center"/>
      <protection locked="0"/>
    </xf>
    <xf numFmtId="0" fontId="3" fillId="0" borderId="30"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50"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4"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50"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7" borderId="51" xfId="0" applyFont="1" applyFill="1" applyBorder="1" applyAlignment="1" applyProtection="1">
      <alignment horizontal="center" vertical="center"/>
      <protection locked="0"/>
    </xf>
    <xf numFmtId="0" fontId="3" fillId="6" borderId="0"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0" xfId="0" quotePrefix="1" applyFont="1" applyFill="1" applyBorder="1" applyAlignment="1">
      <alignment horizontal="left" vertical="top" wrapText="1"/>
    </xf>
    <xf numFmtId="0" fontId="4" fillId="6" borderId="3" xfId="0" quotePrefix="1" applyFont="1" applyFill="1" applyBorder="1" applyAlignment="1">
      <alignment horizontal="left" vertical="top" wrapText="1"/>
    </xf>
    <xf numFmtId="0" fontId="18" fillId="6" borderId="35" xfId="0" applyFont="1" applyFill="1" applyBorder="1" applyAlignment="1">
      <alignment horizontal="left" vertical="top" wrapText="1"/>
    </xf>
    <xf numFmtId="0" fontId="18" fillId="6" borderId="16" xfId="0" applyFont="1" applyFill="1" applyBorder="1" applyAlignment="1">
      <alignment horizontal="left" vertical="top" wrapText="1"/>
    </xf>
    <xf numFmtId="0" fontId="18" fillId="6" borderId="38" xfId="0" applyFont="1" applyFill="1" applyBorder="1" applyAlignment="1">
      <alignment horizontal="left" vertical="top" wrapText="1"/>
    </xf>
    <xf numFmtId="0" fontId="18" fillId="6" borderId="45" xfId="0" applyFont="1" applyFill="1" applyBorder="1" applyAlignment="1">
      <alignment horizontal="left" vertical="top" wrapText="1"/>
    </xf>
    <xf numFmtId="0" fontId="18" fillId="6" borderId="0" xfId="0" applyFont="1" applyFill="1" applyBorder="1" applyAlignment="1">
      <alignment horizontal="left" vertical="top" wrapText="1"/>
    </xf>
    <xf numFmtId="0" fontId="18" fillId="6" borderId="46" xfId="0" applyFont="1" applyFill="1" applyBorder="1" applyAlignment="1">
      <alignment horizontal="left" vertical="top" wrapText="1"/>
    </xf>
    <xf numFmtId="0" fontId="18" fillId="6" borderId="36" xfId="0" applyFont="1" applyFill="1" applyBorder="1" applyAlignment="1">
      <alignment horizontal="left" vertical="top" wrapText="1"/>
    </xf>
    <xf numFmtId="0" fontId="18" fillId="6" borderId="18" xfId="0" applyFont="1" applyFill="1" applyBorder="1" applyAlignment="1">
      <alignment horizontal="left" vertical="top" wrapText="1"/>
    </xf>
    <xf numFmtId="0" fontId="18" fillId="6" borderId="37" xfId="0" applyFont="1" applyFill="1" applyBorder="1" applyAlignment="1">
      <alignment horizontal="left" vertical="top" wrapText="1"/>
    </xf>
    <xf numFmtId="0" fontId="0" fillId="6" borderId="0" xfId="0" applyFill="1" applyBorder="1" applyAlignment="1">
      <alignment horizontal="left" vertical="top" wrapTex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3" fillId="0" borderId="0" xfId="0" applyFont="1" applyAlignment="1">
      <alignment horizontal="left" vertical="top" wrapText="1"/>
    </xf>
    <xf numFmtId="0" fontId="10" fillId="0" borderId="0" xfId="0" applyFont="1" applyAlignment="1">
      <alignment horizontal="left" vertical="top" wrapText="1"/>
    </xf>
    <xf numFmtId="0" fontId="10" fillId="10" borderId="42" xfId="0" applyFont="1" applyFill="1" applyBorder="1" applyAlignment="1">
      <alignment horizontal="center" vertical="center" wrapText="1"/>
    </xf>
    <xf numFmtId="0" fontId="10" fillId="10" borderId="43" xfId="0" applyFont="1" applyFill="1" applyBorder="1" applyAlignment="1">
      <alignment horizontal="center" vertical="center" wrapText="1"/>
    </xf>
    <xf numFmtId="0" fontId="10" fillId="10" borderId="44"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9"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8" xfId="0" applyFont="1" applyBorder="1" applyAlignment="1">
      <alignment horizontal="left" vertical="center" wrapText="1"/>
    </xf>
    <xf numFmtId="0" fontId="9" fillId="0" borderId="26" xfId="0" applyFont="1" applyBorder="1" applyAlignment="1">
      <alignment horizontal="left" vertical="center" wrapText="1"/>
    </xf>
    <xf numFmtId="0" fontId="9" fillId="0" borderId="33"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38" xfId="0" applyFont="1" applyBorder="1" applyAlignment="1" applyProtection="1">
      <alignment horizontal="center" vertical="center"/>
    </xf>
    <xf numFmtId="0" fontId="3" fillId="2" borderId="34"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20" fillId="0" borderId="31" xfId="2" applyFont="1" applyFill="1" applyBorder="1" applyAlignment="1" applyProtection="1">
      <alignment horizontal="left" vertical="top" wrapText="1"/>
      <protection locked="0"/>
    </xf>
    <xf numFmtId="0" fontId="15" fillId="5" borderId="11" xfId="1" applyFont="1" applyFill="1" applyBorder="1" applyAlignment="1" applyProtection="1">
      <alignment horizontal="left" vertical="top" wrapText="1"/>
    </xf>
    <xf numFmtId="0" fontId="15" fillId="5" borderId="12" xfId="1" applyFont="1" applyFill="1" applyBorder="1" applyAlignment="1" applyProtection="1">
      <alignment horizontal="left" vertical="top" wrapText="1"/>
    </xf>
    <xf numFmtId="0" fontId="15" fillId="5" borderId="10" xfId="1" applyFont="1" applyFill="1" applyBorder="1" applyAlignment="1" applyProtection="1">
      <alignment horizontal="left" vertical="top" wrapText="1"/>
    </xf>
    <xf numFmtId="0" fontId="24" fillId="5" borderId="5" xfId="1" applyFont="1" applyFill="1" applyBorder="1" applyAlignment="1" applyProtection="1">
      <alignment horizontal="left" vertical="top" wrapText="1"/>
    </xf>
    <xf numFmtId="0" fontId="24" fillId="5" borderId="6" xfId="1" applyFont="1" applyFill="1" applyBorder="1" applyAlignment="1" applyProtection="1">
      <alignment horizontal="left" vertical="top" wrapText="1"/>
    </xf>
    <xf numFmtId="0" fontId="24" fillId="5" borderId="7" xfId="1" applyFont="1" applyFill="1" applyBorder="1" applyAlignment="1" applyProtection="1">
      <alignment horizontal="left" vertical="top" wrapText="1"/>
    </xf>
    <xf numFmtId="0" fontId="24" fillId="5" borderId="9" xfId="1" applyFont="1" applyFill="1" applyBorder="1" applyAlignment="1" applyProtection="1">
      <alignment horizontal="left" vertical="top" wrapText="1"/>
    </xf>
    <xf numFmtId="0" fontId="24" fillId="5" borderId="3" xfId="1" applyFont="1" applyFill="1" applyBorder="1" applyAlignment="1" applyProtection="1">
      <alignment horizontal="left" vertical="top" wrapText="1"/>
    </xf>
    <xf numFmtId="0" fontId="24" fillId="5" borderId="4" xfId="1" applyFont="1" applyFill="1" applyBorder="1" applyAlignment="1" applyProtection="1">
      <alignment horizontal="left" vertical="top" wrapText="1"/>
    </xf>
    <xf numFmtId="0" fontId="3" fillId="0" borderId="16" xfId="0" applyFont="1" applyBorder="1" applyAlignment="1" applyProtection="1">
      <alignment horizontal="left" vertical="top" wrapText="1"/>
    </xf>
    <xf numFmtId="0" fontId="3" fillId="0" borderId="38" xfId="0" applyFont="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46" xfId="0" applyFont="1" applyFill="1" applyBorder="1" applyAlignment="1" applyProtection="1">
      <alignment horizontal="left" vertical="top" wrapText="1"/>
    </xf>
    <xf numFmtId="0" fontId="21" fillId="0" borderId="18" xfId="2" applyFont="1" applyFill="1" applyBorder="1" applyAlignment="1" applyProtection="1">
      <alignment horizontal="left" vertical="top" wrapText="1"/>
      <protection locked="0"/>
    </xf>
    <xf numFmtId="0" fontId="21" fillId="0" borderId="37" xfId="2" applyFont="1" applyFill="1" applyBorder="1" applyAlignment="1" applyProtection="1">
      <alignment horizontal="left" vertical="top" wrapText="1"/>
      <protection locked="0"/>
    </xf>
  </cellXfs>
  <cellStyles count="3">
    <cellStyle name="Heading 4" xfId="1" builtinId="19"/>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9"/>
  <sheetViews>
    <sheetView topLeftCell="A19" zoomScaleNormal="100" workbookViewId="0">
      <selection activeCell="G19" sqref="G19"/>
    </sheetView>
  </sheetViews>
  <sheetFormatPr defaultRowHeight="15" x14ac:dyDescent="0.25"/>
  <cols>
    <col min="3" max="3" width="37.140625" customWidth="1"/>
    <col min="4" max="4" width="47.5703125" customWidth="1"/>
    <col min="5" max="5" width="25.5703125" customWidth="1"/>
    <col min="6" max="6" width="13.7109375" customWidth="1"/>
  </cols>
  <sheetData>
    <row r="1" spans="1:7" ht="15.75" thickBot="1" x14ac:dyDescent="0.3">
      <c r="A1" s="4"/>
      <c r="B1" s="4"/>
      <c r="C1" s="4"/>
      <c r="D1" s="4"/>
      <c r="E1" s="4"/>
      <c r="F1" s="4"/>
      <c r="G1" s="4"/>
    </row>
    <row r="2" spans="1:7" x14ac:dyDescent="0.25">
      <c r="A2" s="4"/>
      <c r="B2" s="34"/>
      <c r="C2" s="35"/>
      <c r="D2" s="36"/>
      <c r="E2" s="36"/>
      <c r="F2" s="37"/>
      <c r="G2" s="4"/>
    </row>
    <row r="3" spans="1:7" ht="18.75" x14ac:dyDescent="0.3">
      <c r="A3" s="4"/>
      <c r="B3" s="38"/>
      <c r="C3" s="39" t="s">
        <v>21</v>
      </c>
      <c r="D3" s="40"/>
      <c r="E3" s="40"/>
      <c r="F3" s="41"/>
      <c r="G3" s="4"/>
    </row>
    <row r="4" spans="1:7" ht="18.75" x14ac:dyDescent="0.3">
      <c r="A4" s="4"/>
      <c r="B4" s="38"/>
      <c r="C4" s="39"/>
      <c r="D4" s="40"/>
      <c r="E4" s="40"/>
      <c r="F4" s="41"/>
      <c r="G4" s="4"/>
    </row>
    <row r="5" spans="1:7" ht="84.75" customHeight="1" x14ac:dyDescent="0.25">
      <c r="A5" s="4"/>
      <c r="B5" s="38"/>
      <c r="C5" s="120" t="s">
        <v>47</v>
      </c>
      <c r="D5" s="120"/>
      <c r="E5" s="120"/>
      <c r="F5" s="42"/>
      <c r="G5" s="4"/>
    </row>
    <row r="6" spans="1:7" ht="40.5" customHeight="1" x14ac:dyDescent="0.25">
      <c r="A6" s="4"/>
      <c r="B6" s="38"/>
      <c r="C6" s="120" t="s">
        <v>48</v>
      </c>
      <c r="D6" s="120"/>
      <c r="E6" s="120"/>
      <c r="F6" s="42"/>
      <c r="G6" s="4"/>
    </row>
    <row r="7" spans="1:7" ht="45" customHeight="1" x14ac:dyDescent="0.25">
      <c r="A7" s="4"/>
      <c r="B7" s="38"/>
      <c r="C7" s="121" t="s">
        <v>22</v>
      </c>
      <c r="D7" s="121"/>
      <c r="E7" s="121"/>
      <c r="F7" s="43"/>
      <c r="G7" s="4"/>
    </row>
    <row r="8" spans="1:7" ht="40.5" customHeight="1" x14ac:dyDescent="0.25">
      <c r="A8" s="4"/>
      <c r="B8" s="38"/>
      <c r="C8" s="122" t="s">
        <v>23</v>
      </c>
      <c r="D8" s="122"/>
      <c r="E8" s="122"/>
      <c r="F8" s="44"/>
      <c r="G8" s="4"/>
    </row>
    <row r="9" spans="1:7" ht="57.75" customHeight="1" thickBot="1" x14ac:dyDescent="0.3">
      <c r="A9" s="4"/>
      <c r="B9" s="45"/>
      <c r="C9" s="123" t="s">
        <v>46</v>
      </c>
      <c r="D9" s="123"/>
      <c r="E9" s="123"/>
      <c r="F9" s="46"/>
      <c r="G9" s="4"/>
    </row>
    <row r="10" spans="1:7" ht="15.75" thickBot="1" x14ac:dyDescent="0.3">
      <c r="A10" s="4"/>
      <c r="B10" s="4"/>
      <c r="C10" s="4"/>
      <c r="D10" s="4"/>
      <c r="E10" s="4"/>
      <c r="F10" s="4"/>
      <c r="G10" s="4"/>
    </row>
    <row r="11" spans="1:7" x14ac:dyDescent="0.25">
      <c r="B11" s="80"/>
      <c r="C11" s="81"/>
      <c r="D11" s="81"/>
      <c r="E11" s="81"/>
      <c r="F11" s="82"/>
    </row>
    <row r="12" spans="1:7" ht="18.75" x14ac:dyDescent="0.3">
      <c r="B12" s="83"/>
      <c r="C12" s="39" t="s">
        <v>24</v>
      </c>
      <c r="D12" s="90"/>
      <c r="E12" s="90"/>
      <c r="F12" s="85"/>
    </row>
    <row r="13" spans="1:7" ht="39.75" customHeight="1" x14ac:dyDescent="0.25">
      <c r="B13" s="83"/>
      <c r="C13" s="86" t="s">
        <v>25</v>
      </c>
      <c r="D13" s="84"/>
      <c r="E13" s="84"/>
      <c r="F13" s="85"/>
    </row>
    <row r="14" spans="1:7" ht="51" customHeight="1" x14ac:dyDescent="0.25">
      <c r="B14" s="83"/>
      <c r="C14" s="120" t="s">
        <v>49</v>
      </c>
      <c r="D14" s="120"/>
      <c r="E14" s="120"/>
      <c r="F14" s="85"/>
    </row>
    <row r="15" spans="1:7" x14ac:dyDescent="0.25">
      <c r="B15" s="83"/>
      <c r="C15" s="86" t="s">
        <v>26</v>
      </c>
      <c r="D15" s="84"/>
      <c r="E15" s="84"/>
      <c r="F15" s="85"/>
    </row>
    <row r="16" spans="1:7" ht="55.5" customHeight="1" x14ac:dyDescent="0.25">
      <c r="B16" s="83"/>
      <c r="C16" s="133" t="s">
        <v>27</v>
      </c>
      <c r="D16" s="133"/>
      <c r="E16" s="133"/>
      <c r="F16" s="85"/>
    </row>
    <row r="17" spans="2:27" hidden="1" x14ac:dyDescent="0.25">
      <c r="B17" s="83"/>
      <c r="C17" s="84"/>
      <c r="D17" s="84"/>
      <c r="E17" s="84"/>
      <c r="F17" s="85"/>
    </row>
    <row r="18" spans="2:27" x14ac:dyDescent="0.25">
      <c r="B18" s="83"/>
      <c r="C18" s="86" t="s">
        <v>28</v>
      </c>
      <c r="D18" s="84"/>
      <c r="E18" s="84"/>
      <c r="F18" s="85"/>
    </row>
    <row r="19" spans="2:27" ht="109.5" customHeight="1" x14ac:dyDescent="0.25">
      <c r="B19" s="83"/>
      <c r="C19" s="133" t="s">
        <v>50</v>
      </c>
      <c r="D19" s="133"/>
      <c r="E19" s="133"/>
      <c r="F19" s="85"/>
    </row>
    <row r="20" spans="2:27" hidden="1" x14ac:dyDescent="0.25">
      <c r="B20" s="83"/>
      <c r="C20" s="84"/>
      <c r="D20" s="84"/>
      <c r="E20" s="84"/>
      <c r="F20" s="85"/>
    </row>
    <row r="21" spans="2:27" x14ac:dyDescent="0.25">
      <c r="B21" s="83"/>
      <c r="C21" s="86" t="s">
        <v>29</v>
      </c>
      <c r="D21" s="84"/>
      <c r="E21" s="84"/>
      <c r="F21" s="85"/>
    </row>
    <row r="22" spans="2:27" ht="39" customHeight="1" x14ac:dyDescent="0.25">
      <c r="B22" s="83"/>
      <c r="C22" s="133" t="s">
        <v>30</v>
      </c>
      <c r="D22" s="133"/>
      <c r="E22" s="133"/>
      <c r="F22" s="85"/>
    </row>
    <row r="23" spans="2:27" ht="2.25" customHeight="1" x14ac:dyDescent="0.25">
      <c r="B23" s="83"/>
      <c r="C23" s="84"/>
      <c r="D23" s="84"/>
      <c r="E23" s="84"/>
      <c r="F23" s="85"/>
      <c r="K23" s="54"/>
      <c r="L23" s="54"/>
      <c r="M23" s="54"/>
      <c r="N23" s="54"/>
      <c r="O23" s="54"/>
      <c r="P23" s="54"/>
      <c r="Q23" s="54"/>
      <c r="R23" s="54"/>
      <c r="S23" s="54"/>
      <c r="T23" s="54"/>
      <c r="U23" s="54"/>
      <c r="V23" s="54"/>
      <c r="W23" s="54"/>
      <c r="X23" s="54"/>
      <c r="Y23" s="54"/>
      <c r="Z23" s="54"/>
      <c r="AA23" s="54"/>
    </row>
    <row r="24" spans="2:27" ht="15" hidden="1" customHeight="1" x14ac:dyDescent="0.25">
      <c r="B24" s="83"/>
      <c r="C24" s="84"/>
      <c r="D24" s="84"/>
      <c r="E24" s="84"/>
      <c r="F24" s="85"/>
      <c r="K24" s="8"/>
      <c r="L24" s="8"/>
      <c r="M24" s="8"/>
      <c r="N24" s="8"/>
      <c r="O24" s="8"/>
      <c r="P24" s="8"/>
      <c r="Q24" s="8"/>
      <c r="R24" s="54"/>
      <c r="S24" s="54"/>
      <c r="T24" s="54"/>
      <c r="U24" s="54"/>
      <c r="V24" s="54"/>
      <c r="W24" s="54"/>
      <c r="X24" s="54"/>
      <c r="Y24" s="54"/>
      <c r="Z24" s="54"/>
      <c r="AA24" s="54"/>
    </row>
    <row r="25" spans="2:27" x14ac:dyDescent="0.25">
      <c r="B25" s="83"/>
      <c r="C25" s="124" t="s">
        <v>55</v>
      </c>
      <c r="D25" s="125"/>
      <c r="E25" s="126"/>
      <c r="F25" s="85"/>
      <c r="K25" s="8"/>
      <c r="L25" s="8"/>
      <c r="M25" s="8"/>
      <c r="N25" s="53"/>
      <c r="O25" s="53"/>
      <c r="P25" s="53"/>
      <c r="Q25" s="8"/>
      <c r="R25" s="54"/>
      <c r="S25" s="54"/>
      <c r="T25" s="54"/>
      <c r="U25" s="54"/>
      <c r="V25" s="54"/>
      <c r="W25" s="54"/>
      <c r="X25" s="54"/>
      <c r="Y25" s="54"/>
      <c r="Z25" s="54"/>
      <c r="AA25" s="54"/>
    </row>
    <row r="26" spans="2:27" ht="18.75" x14ac:dyDescent="0.3">
      <c r="B26" s="83"/>
      <c r="C26" s="127"/>
      <c r="D26" s="128"/>
      <c r="E26" s="129"/>
      <c r="F26" s="85"/>
      <c r="K26" s="8"/>
      <c r="L26" s="8"/>
      <c r="M26" s="52"/>
      <c r="N26" s="53"/>
      <c r="O26" s="53"/>
      <c r="P26" s="53"/>
      <c r="Q26" s="8"/>
      <c r="R26" s="54"/>
      <c r="S26" s="54"/>
      <c r="T26" s="54"/>
      <c r="U26" s="54"/>
      <c r="V26" s="54"/>
      <c r="W26" s="54"/>
      <c r="X26" s="54"/>
      <c r="Y26" s="54"/>
      <c r="Z26" s="54"/>
      <c r="AA26" s="54"/>
    </row>
    <row r="27" spans="2:27" ht="39" customHeight="1" x14ac:dyDescent="0.3">
      <c r="B27" s="83"/>
      <c r="C27" s="130"/>
      <c r="D27" s="131"/>
      <c r="E27" s="132"/>
      <c r="F27" s="85"/>
      <c r="K27" s="8"/>
      <c r="L27" s="8"/>
      <c r="M27" s="52"/>
      <c r="N27" s="53"/>
      <c r="O27" s="53"/>
      <c r="P27" s="53"/>
      <c r="Q27" s="8"/>
      <c r="R27" s="54"/>
      <c r="S27" s="54"/>
      <c r="T27" s="54"/>
      <c r="U27" s="54"/>
      <c r="V27" s="54"/>
      <c r="W27" s="54"/>
      <c r="X27" s="54"/>
      <c r="Y27" s="54"/>
      <c r="Z27" s="54"/>
      <c r="AA27" s="54"/>
    </row>
    <row r="28" spans="2:27" x14ac:dyDescent="0.25">
      <c r="B28" s="83"/>
      <c r="C28" s="84"/>
      <c r="D28" s="84"/>
      <c r="E28" s="84"/>
      <c r="F28" s="85"/>
      <c r="K28" s="8"/>
      <c r="L28" s="8"/>
      <c r="M28" s="57"/>
      <c r="N28" s="57"/>
      <c r="O28" s="57"/>
      <c r="P28" s="55"/>
      <c r="Q28" s="8"/>
      <c r="R28" s="54"/>
      <c r="S28" s="54"/>
      <c r="T28" s="54"/>
      <c r="U28" s="54"/>
      <c r="V28" s="54"/>
      <c r="W28" s="54"/>
      <c r="X28" s="54"/>
      <c r="Y28" s="54"/>
      <c r="Z28" s="54"/>
      <c r="AA28" s="54"/>
    </row>
    <row r="29" spans="2:27" ht="15.75" thickBot="1" x14ac:dyDescent="0.3">
      <c r="B29" s="87"/>
      <c r="C29" s="88"/>
      <c r="D29" s="88"/>
      <c r="E29" s="88"/>
      <c r="F29" s="89"/>
      <c r="K29" s="8"/>
      <c r="L29" s="8"/>
      <c r="M29" s="57"/>
      <c r="N29" s="57"/>
      <c r="O29" s="57"/>
      <c r="P29" s="55"/>
      <c r="Q29" s="8"/>
      <c r="R29" s="54"/>
      <c r="S29" s="54"/>
      <c r="T29" s="54"/>
      <c r="U29" s="54"/>
      <c r="V29" s="54"/>
      <c r="W29" s="54"/>
      <c r="X29" s="54"/>
      <c r="Y29" s="54"/>
      <c r="Z29" s="54"/>
      <c r="AA29" s="54"/>
    </row>
    <row r="30" spans="2:27" x14ac:dyDescent="0.25">
      <c r="K30" s="8"/>
      <c r="L30" s="8"/>
      <c r="M30" s="58"/>
      <c r="N30" s="58"/>
      <c r="O30" s="58"/>
      <c r="P30" s="18"/>
      <c r="Q30" s="8"/>
      <c r="R30" s="54"/>
      <c r="S30" s="54"/>
      <c r="T30" s="54"/>
      <c r="U30" s="54"/>
      <c r="V30" s="54"/>
      <c r="W30" s="54"/>
      <c r="X30" s="54"/>
      <c r="Y30" s="54"/>
      <c r="Z30" s="54"/>
      <c r="AA30" s="54"/>
    </row>
    <row r="31" spans="2:27" x14ac:dyDescent="0.25">
      <c r="K31" s="8"/>
      <c r="L31" s="8"/>
      <c r="M31" s="59"/>
      <c r="N31" s="59"/>
      <c r="O31" s="59"/>
      <c r="P31" s="56"/>
      <c r="Q31" s="8"/>
      <c r="R31" s="54"/>
      <c r="S31" s="54"/>
      <c r="T31" s="54"/>
      <c r="U31" s="54"/>
      <c r="V31" s="54"/>
      <c r="W31" s="54"/>
      <c r="X31" s="54"/>
      <c r="Y31" s="54"/>
      <c r="Z31" s="54"/>
      <c r="AA31" s="54"/>
    </row>
    <row r="32" spans="2:27" x14ac:dyDescent="0.25">
      <c r="K32" s="8"/>
      <c r="L32" s="8"/>
      <c r="M32" s="59"/>
      <c r="N32" s="59"/>
      <c r="O32" s="59"/>
      <c r="P32" s="53"/>
      <c r="Q32" s="8"/>
      <c r="R32" s="54"/>
      <c r="S32" s="54"/>
      <c r="T32" s="54"/>
      <c r="U32" s="54"/>
      <c r="V32" s="54"/>
      <c r="W32" s="54"/>
      <c r="X32" s="54"/>
      <c r="Y32" s="54"/>
      <c r="Z32" s="54"/>
      <c r="AA32" s="54"/>
    </row>
    <row r="33" spans="11:27" x14ac:dyDescent="0.25">
      <c r="K33" s="8"/>
      <c r="L33" s="8"/>
      <c r="M33" s="8"/>
      <c r="N33" s="8"/>
      <c r="O33" s="8"/>
      <c r="P33" s="8"/>
      <c r="Q33" s="8"/>
      <c r="R33" s="54"/>
      <c r="S33" s="54"/>
      <c r="T33" s="54"/>
      <c r="U33" s="54"/>
      <c r="V33" s="54"/>
      <c r="W33" s="54"/>
      <c r="X33" s="54"/>
      <c r="Y33" s="54"/>
      <c r="Z33" s="54"/>
      <c r="AA33" s="54"/>
    </row>
    <row r="34" spans="11:27" x14ac:dyDescent="0.25">
      <c r="K34" s="54"/>
      <c r="L34" s="54"/>
      <c r="M34" s="54"/>
      <c r="N34" s="54"/>
      <c r="O34" s="54"/>
      <c r="P34" s="54"/>
      <c r="Q34" s="54"/>
      <c r="R34" s="54"/>
      <c r="S34" s="54"/>
      <c r="T34" s="54"/>
      <c r="U34" s="54"/>
      <c r="V34" s="54"/>
      <c r="W34" s="54"/>
      <c r="X34" s="54"/>
      <c r="Y34" s="54"/>
      <c r="Z34" s="54"/>
      <c r="AA34" s="54"/>
    </row>
    <row r="35" spans="11:27" x14ac:dyDescent="0.25">
      <c r="K35" s="54"/>
      <c r="L35" s="54"/>
      <c r="M35" s="54"/>
      <c r="N35" s="54"/>
      <c r="O35" s="54"/>
      <c r="P35" s="54"/>
      <c r="Q35" s="54"/>
      <c r="R35" s="54"/>
      <c r="S35" s="54"/>
      <c r="T35" s="54"/>
      <c r="U35" s="54"/>
      <c r="V35" s="54"/>
      <c r="W35" s="54"/>
      <c r="X35" s="54"/>
      <c r="Y35" s="54"/>
      <c r="Z35" s="54"/>
      <c r="AA35" s="54"/>
    </row>
    <row r="36" spans="11:27" x14ac:dyDescent="0.25">
      <c r="K36" s="54"/>
      <c r="L36" s="54"/>
      <c r="M36" s="54"/>
      <c r="N36" s="54"/>
      <c r="O36" s="54"/>
      <c r="P36" s="54"/>
      <c r="Q36" s="54"/>
      <c r="R36" s="54"/>
      <c r="S36" s="54"/>
      <c r="T36" s="54"/>
      <c r="U36" s="54"/>
      <c r="V36" s="54"/>
      <c r="W36" s="54"/>
      <c r="X36" s="54"/>
      <c r="Y36" s="54"/>
      <c r="Z36" s="54"/>
      <c r="AA36" s="54"/>
    </row>
    <row r="37" spans="11:27" x14ac:dyDescent="0.25">
      <c r="K37" s="54"/>
      <c r="L37" s="54"/>
      <c r="M37" s="54"/>
      <c r="N37" s="54"/>
      <c r="O37" s="54"/>
      <c r="P37" s="54"/>
      <c r="Q37" s="54"/>
      <c r="R37" s="54"/>
      <c r="S37" s="54"/>
      <c r="T37" s="54"/>
      <c r="U37" s="54"/>
      <c r="V37" s="54"/>
      <c r="W37" s="54"/>
      <c r="X37" s="54"/>
      <c r="Y37" s="54"/>
      <c r="Z37" s="54"/>
      <c r="AA37" s="54"/>
    </row>
    <row r="38" spans="11:27" x14ac:dyDescent="0.25">
      <c r="K38" s="54"/>
      <c r="L38" s="54"/>
      <c r="M38" s="54"/>
      <c r="N38" s="54"/>
      <c r="O38" s="54"/>
      <c r="P38" s="54"/>
      <c r="Q38" s="54"/>
      <c r="R38" s="54"/>
      <c r="S38" s="54"/>
      <c r="T38" s="54"/>
      <c r="U38" s="54"/>
      <c r="V38" s="54"/>
      <c r="W38" s="54"/>
      <c r="X38" s="54"/>
      <c r="Y38" s="54"/>
      <c r="Z38" s="54"/>
      <c r="AA38" s="54"/>
    </row>
    <row r="39" spans="11:27" x14ac:dyDescent="0.25">
      <c r="K39" s="54"/>
      <c r="L39" s="54"/>
      <c r="M39" s="54"/>
      <c r="N39" s="54"/>
      <c r="O39" s="54"/>
      <c r="P39" s="54"/>
      <c r="Q39" s="54"/>
      <c r="R39" s="54"/>
      <c r="S39" s="54"/>
      <c r="T39" s="54"/>
      <c r="U39" s="54"/>
      <c r="V39" s="54"/>
      <c r="W39" s="54"/>
      <c r="X39" s="54"/>
      <c r="Y39" s="54"/>
      <c r="Z39" s="54"/>
      <c r="AA39" s="54"/>
    </row>
  </sheetData>
  <mergeCells count="10">
    <mergeCell ref="C25:E27"/>
    <mergeCell ref="C22:E22"/>
    <mergeCell ref="C19:E19"/>
    <mergeCell ref="C16:E16"/>
    <mergeCell ref="C14:E14"/>
    <mergeCell ref="C5:E5"/>
    <mergeCell ref="C6:E6"/>
    <mergeCell ref="C7:E7"/>
    <mergeCell ref="C8:E8"/>
    <mergeCell ref="C9:E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N51"/>
  <sheetViews>
    <sheetView tabSelected="1" zoomScale="61" zoomScaleNormal="85" workbookViewId="0">
      <selection activeCell="B6" activeCellId="1" sqref="C11:H35 B6"/>
    </sheetView>
  </sheetViews>
  <sheetFormatPr defaultRowHeight="15" x14ac:dyDescent="0.25"/>
  <cols>
    <col min="1" max="1" width="14.7109375" style="4" customWidth="1"/>
    <col min="2" max="2" width="71.5703125" style="4" customWidth="1"/>
    <col min="3" max="3" width="46.140625" style="4" customWidth="1"/>
    <col min="4" max="4" width="46.28515625" style="4" customWidth="1"/>
    <col min="5" max="5" width="40.7109375" style="4" customWidth="1"/>
    <col min="6" max="6" width="20.5703125" style="4" customWidth="1"/>
    <col min="7" max="7" width="18.5703125" style="4" customWidth="1"/>
    <col min="8" max="8" width="15.85546875" style="4" customWidth="1"/>
    <col min="9" max="9" width="17.5703125" style="4" customWidth="1"/>
    <col min="10" max="10" width="23.5703125" style="4" customWidth="1"/>
    <col min="11" max="16384" width="9.140625" style="4"/>
  </cols>
  <sheetData>
    <row r="3" spans="1:13" ht="39.75" customHeight="1" x14ac:dyDescent="0.35">
      <c r="B3" s="5" t="s">
        <v>41</v>
      </c>
      <c r="C3" s="6"/>
      <c r="G3" s="7"/>
    </row>
    <row r="4" spans="1:13" ht="27" customHeight="1" x14ac:dyDescent="0.25">
      <c r="B4" s="138" t="s">
        <v>42</v>
      </c>
      <c r="C4" s="138"/>
      <c r="D4" s="138"/>
      <c r="E4" s="138"/>
      <c r="F4" s="138"/>
      <c r="G4" s="138"/>
      <c r="H4" s="138"/>
      <c r="I4" s="138"/>
    </row>
    <row r="5" spans="1:13" ht="29.25" customHeight="1" x14ac:dyDescent="0.25">
      <c r="B5" s="64" t="s">
        <v>0</v>
      </c>
      <c r="G5" s="7"/>
    </row>
    <row r="6" spans="1:13" ht="51" customHeight="1" x14ac:dyDescent="0.25">
      <c r="B6" s="91"/>
      <c r="C6" s="19"/>
      <c r="F6" s="7"/>
      <c r="J6" s="8"/>
    </row>
    <row r="7" spans="1:13" ht="33" customHeight="1" thickBot="1" x14ac:dyDescent="0.3">
      <c r="B7" s="139"/>
      <c r="C7" s="139"/>
      <c r="D7" s="139"/>
      <c r="E7" s="139"/>
      <c r="F7" s="139"/>
      <c r="G7" s="139"/>
      <c r="H7" s="139"/>
      <c r="I7" s="139"/>
    </row>
    <row r="8" spans="1:13" ht="29.25" customHeight="1" x14ac:dyDescent="0.25">
      <c r="B8" s="9"/>
      <c r="C8" s="9"/>
      <c r="D8" s="9"/>
      <c r="E8" s="140" t="s">
        <v>37</v>
      </c>
      <c r="F8" s="141"/>
      <c r="G8" s="141"/>
      <c r="H8" s="141"/>
      <c r="I8" s="142"/>
    </row>
    <row r="9" spans="1:13" ht="33" customHeight="1" thickBot="1" x14ac:dyDescent="0.3">
      <c r="B9" s="10"/>
      <c r="C9" s="10"/>
      <c r="D9" s="10"/>
      <c r="E9" s="143"/>
      <c r="F9" s="144"/>
      <c r="G9" s="144"/>
      <c r="H9" s="144"/>
      <c r="I9" s="145"/>
    </row>
    <row r="10" spans="1:13" ht="81.75" customHeight="1" thickBot="1" x14ac:dyDescent="0.3">
      <c r="A10" s="11"/>
      <c r="B10" s="12"/>
      <c r="C10" s="47" t="s">
        <v>1</v>
      </c>
      <c r="D10" s="13" t="s">
        <v>2</v>
      </c>
      <c r="E10" s="14" t="s">
        <v>5</v>
      </c>
      <c r="F10" s="15" t="s">
        <v>6</v>
      </c>
      <c r="G10" s="16" t="s">
        <v>7</v>
      </c>
      <c r="H10" s="17" t="s">
        <v>8</v>
      </c>
      <c r="I10" s="14" t="s">
        <v>9</v>
      </c>
    </row>
    <row r="11" spans="1:13" ht="20.25" customHeight="1" x14ac:dyDescent="0.25">
      <c r="B11" s="146" t="s">
        <v>40</v>
      </c>
      <c r="C11" s="110"/>
      <c r="D11" s="111"/>
      <c r="E11" s="119"/>
      <c r="F11" s="94"/>
      <c r="G11" s="94"/>
      <c r="H11" s="95"/>
      <c r="I11" s="20">
        <f>NETWORKDAYS.INTL(F11,G11,1,$B$40:$B$50)*H11/100+E11</f>
        <v>0</v>
      </c>
    </row>
    <row r="12" spans="1:13" ht="20.25" customHeight="1" thickBot="1" x14ac:dyDescent="0.3">
      <c r="B12" s="147"/>
      <c r="C12" s="92"/>
      <c r="D12" s="112"/>
      <c r="E12" s="93"/>
      <c r="F12" s="94"/>
      <c r="G12" s="94"/>
      <c r="H12" s="95"/>
      <c r="I12" s="20">
        <f t="shared" ref="I12:I35" si="0">NETWORKDAYS.INTL(F12,G12,1,$B$40:$B$50)*H12/100+E12</f>
        <v>0</v>
      </c>
    </row>
    <row r="13" spans="1:13" ht="20.25" customHeight="1" x14ac:dyDescent="0.25">
      <c r="B13" s="147"/>
      <c r="C13" s="92"/>
      <c r="D13" s="112"/>
      <c r="E13" s="119"/>
      <c r="F13" s="94"/>
      <c r="G13" s="94"/>
      <c r="H13" s="95"/>
      <c r="I13" s="20">
        <f t="shared" si="0"/>
        <v>0</v>
      </c>
    </row>
    <row r="14" spans="1:13" ht="20.25" customHeight="1" thickBot="1" x14ac:dyDescent="0.3">
      <c r="B14" s="147"/>
      <c r="C14" s="92"/>
      <c r="D14" s="112"/>
      <c r="E14" s="93"/>
      <c r="F14" s="94"/>
      <c r="G14" s="94"/>
      <c r="H14" s="95"/>
      <c r="I14" s="20">
        <f t="shared" si="0"/>
        <v>0</v>
      </c>
    </row>
    <row r="15" spans="1:13" ht="17.25" customHeight="1" x14ac:dyDescent="0.25">
      <c r="B15" s="148"/>
      <c r="C15" s="96"/>
      <c r="D15" s="113"/>
      <c r="E15" s="119"/>
      <c r="F15" s="94"/>
      <c r="G15" s="94"/>
      <c r="H15" s="95"/>
      <c r="I15" s="20">
        <f t="shared" si="0"/>
        <v>0</v>
      </c>
    </row>
    <row r="16" spans="1:13" ht="18.75" customHeight="1" thickBot="1" x14ac:dyDescent="0.3">
      <c r="B16" s="149" t="s">
        <v>3</v>
      </c>
      <c r="C16" s="97"/>
      <c r="D16" s="114"/>
      <c r="E16" s="93"/>
      <c r="F16" s="94"/>
      <c r="G16" s="94"/>
      <c r="H16" s="95"/>
      <c r="I16" s="20">
        <f t="shared" si="0"/>
        <v>0</v>
      </c>
      <c r="J16" s="21"/>
      <c r="K16" s="21"/>
      <c r="L16" s="21"/>
      <c r="M16" s="21"/>
    </row>
    <row r="17" spans="2:14" ht="22.5" customHeight="1" x14ac:dyDescent="0.25">
      <c r="B17" s="147"/>
      <c r="C17" s="92"/>
      <c r="D17" s="112"/>
      <c r="E17" s="119"/>
      <c r="F17" s="94"/>
      <c r="G17" s="94"/>
      <c r="H17" s="95"/>
      <c r="I17" s="20">
        <f t="shared" si="0"/>
        <v>0</v>
      </c>
      <c r="J17" s="21"/>
      <c r="K17" s="21"/>
      <c r="L17" s="21"/>
      <c r="M17" s="21"/>
    </row>
    <row r="18" spans="2:14" ht="18" customHeight="1" thickBot="1" x14ac:dyDescent="0.3">
      <c r="B18" s="147"/>
      <c r="C18" s="92"/>
      <c r="D18" s="112"/>
      <c r="E18" s="93"/>
      <c r="F18" s="94"/>
      <c r="G18" s="94"/>
      <c r="H18" s="95"/>
      <c r="I18" s="20">
        <f t="shared" si="0"/>
        <v>0</v>
      </c>
      <c r="J18" s="21"/>
      <c r="K18" s="21"/>
      <c r="L18" s="21"/>
      <c r="M18" s="21"/>
    </row>
    <row r="19" spans="2:14" ht="18.75" customHeight="1" x14ac:dyDescent="0.25">
      <c r="B19" s="147"/>
      <c r="C19" s="92"/>
      <c r="D19" s="112"/>
      <c r="E19" s="119"/>
      <c r="F19" s="94"/>
      <c r="G19" s="94"/>
      <c r="H19" s="95"/>
      <c r="I19" s="20">
        <f t="shared" si="0"/>
        <v>0</v>
      </c>
      <c r="J19" s="21"/>
      <c r="K19" s="21"/>
      <c r="L19" s="21"/>
      <c r="M19" s="21"/>
    </row>
    <row r="20" spans="2:14" ht="21" customHeight="1" thickBot="1" x14ac:dyDescent="0.3">
      <c r="B20" s="149" t="s">
        <v>39</v>
      </c>
      <c r="C20" s="97"/>
      <c r="D20" s="114"/>
      <c r="E20" s="93"/>
      <c r="F20" s="94"/>
      <c r="G20" s="94"/>
      <c r="H20" s="95"/>
      <c r="I20" s="20">
        <f t="shared" si="0"/>
        <v>0</v>
      </c>
      <c r="J20" s="21"/>
      <c r="K20" s="21"/>
      <c r="L20" s="21"/>
      <c r="M20" s="21"/>
    </row>
    <row r="21" spans="2:14" ht="21" customHeight="1" x14ac:dyDescent="0.25">
      <c r="B21" s="147"/>
      <c r="C21" s="92"/>
      <c r="D21" s="112"/>
      <c r="E21" s="119"/>
      <c r="F21" s="94"/>
      <c r="G21" s="94"/>
      <c r="H21" s="95"/>
      <c r="I21" s="20">
        <f t="shared" si="0"/>
        <v>0</v>
      </c>
      <c r="J21" s="21"/>
      <c r="K21" s="21"/>
      <c r="L21" s="21"/>
      <c r="M21" s="21"/>
    </row>
    <row r="22" spans="2:14" ht="21.75" customHeight="1" thickBot="1" x14ac:dyDescent="0.3">
      <c r="B22" s="147"/>
      <c r="C22" s="92"/>
      <c r="D22" s="112"/>
      <c r="E22" s="93"/>
      <c r="F22" s="94"/>
      <c r="G22" s="94"/>
      <c r="H22" s="95"/>
      <c r="I22" s="20">
        <f t="shared" si="0"/>
        <v>0</v>
      </c>
      <c r="J22" s="21"/>
      <c r="K22" s="21"/>
      <c r="L22" s="21"/>
      <c r="M22" s="21"/>
    </row>
    <row r="23" spans="2:14" ht="21" customHeight="1" x14ac:dyDescent="0.25">
      <c r="B23" s="147"/>
      <c r="C23" s="92"/>
      <c r="D23" s="112"/>
      <c r="E23" s="119"/>
      <c r="F23" s="94"/>
      <c r="G23" s="94"/>
      <c r="H23" s="95"/>
      <c r="I23" s="20">
        <f t="shared" si="0"/>
        <v>0</v>
      </c>
      <c r="J23" s="21"/>
      <c r="K23" s="21"/>
      <c r="L23" s="21"/>
      <c r="M23" s="21"/>
    </row>
    <row r="24" spans="2:14" ht="18.75" customHeight="1" thickBot="1" x14ac:dyDescent="0.3">
      <c r="B24" s="147"/>
      <c r="C24" s="92"/>
      <c r="D24" s="112"/>
      <c r="E24" s="93"/>
      <c r="F24" s="94"/>
      <c r="G24" s="94"/>
      <c r="H24" s="95"/>
      <c r="I24" s="20">
        <f t="shared" si="0"/>
        <v>0</v>
      </c>
      <c r="J24" s="21"/>
      <c r="K24" s="21"/>
      <c r="L24" s="21"/>
      <c r="M24" s="21"/>
    </row>
    <row r="25" spans="2:14" ht="23.25" customHeight="1" x14ac:dyDescent="0.25">
      <c r="B25" s="147"/>
      <c r="C25" s="92"/>
      <c r="D25" s="112"/>
      <c r="E25" s="119"/>
      <c r="F25" s="94"/>
      <c r="G25" s="94"/>
      <c r="H25" s="95"/>
      <c r="I25" s="20">
        <f t="shared" si="0"/>
        <v>0</v>
      </c>
      <c r="J25" s="21"/>
      <c r="K25" s="21"/>
      <c r="L25" s="21"/>
      <c r="M25" s="21"/>
    </row>
    <row r="26" spans="2:14" ht="23.25" customHeight="1" thickBot="1" x14ac:dyDescent="0.3">
      <c r="B26" s="148"/>
      <c r="C26" s="92"/>
      <c r="D26" s="112"/>
      <c r="E26" s="93"/>
      <c r="F26" s="94"/>
      <c r="G26" s="94"/>
      <c r="H26" s="95"/>
      <c r="I26" s="20">
        <f t="shared" si="0"/>
        <v>0</v>
      </c>
      <c r="J26" s="21"/>
      <c r="K26" s="21"/>
      <c r="L26" s="21"/>
      <c r="M26" s="21"/>
    </row>
    <row r="27" spans="2:14" ht="20.25" customHeight="1" x14ac:dyDescent="0.25">
      <c r="B27" s="150" t="s">
        <v>54</v>
      </c>
      <c r="C27" s="98"/>
      <c r="D27" s="115"/>
      <c r="E27" s="119"/>
      <c r="F27" s="94"/>
      <c r="G27" s="94"/>
      <c r="H27" s="95"/>
      <c r="I27" s="20">
        <f t="shared" si="0"/>
        <v>0</v>
      </c>
      <c r="J27" s="21"/>
      <c r="K27" s="21"/>
      <c r="L27" s="21"/>
      <c r="M27" s="21"/>
    </row>
    <row r="28" spans="2:14" ht="23.25" customHeight="1" thickBot="1" x14ac:dyDescent="0.3">
      <c r="B28" s="151"/>
      <c r="C28" s="99"/>
      <c r="D28" s="116"/>
      <c r="E28" s="93"/>
      <c r="F28" s="94"/>
      <c r="G28" s="94"/>
      <c r="H28" s="95"/>
      <c r="I28" s="20">
        <f t="shared" si="0"/>
        <v>0</v>
      </c>
      <c r="J28" s="21"/>
      <c r="K28" s="21"/>
      <c r="L28" s="21"/>
      <c r="M28" s="21"/>
    </row>
    <row r="29" spans="2:14" ht="24.75" customHeight="1" x14ac:dyDescent="0.25">
      <c r="B29" s="151"/>
      <c r="C29" s="99"/>
      <c r="D29" s="116"/>
      <c r="E29" s="119"/>
      <c r="F29" s="94"/>
      <c r="G29" s="94"/>
      <c r="H29" s="95"/>
      <c r="I29" s="20">
        <f t="shared" si="0"/>
        <v>0</v>
      </c>
      <c r="J29" s="21"/>
      <c r="K29" s="21"/>
      <c r="L29" s="21"/>
      <c r="M29" s="21"/>
    </row>
    <row r="30" spans="2:14" ht="20.25" customHeight="1" thickBot="1" x14ac:dyDescent="0.3">
      <c r="B30" s="151"/>
      <c r="C30" s="99"/>
      <c r="D30" s="116"/>
      <c r="E30" s="93"/>
      <c r="F30" s="94"/>
      <c r="G30" s="94"/>
      <c r="H30" s="95"/>
      <c r="I30" s="20">
        <f t="shared" si="0"/>
        <v>0</v>
      </c>
      <c r="J30" s="21"/>
      <c r="K30" s="21"/>
      <c r="L30" s="21"/>
      <c r="M30" s="21"/>
    </row>
    <row r="31" spans="2:14" ht="15.75" x14ac:dyDescent="0.25">
      <c r="B31" s="151"/>
      <c r="C31" s="99"/>
      <c r="D31" s="116"/>
      <c r="E31" s="119"/>
      <c r="F31" s="94"/>
      <c r="G31" s="94"/>
      <c r="H31" s="95"/>
      <c r="I31" s="20">
        <f t="shared" si="0"/>
        <v>0</v>
      </c>
      <c r="J31" s="21"/>
      <c r="K31" s="21"/>
      <c r="L31" s="21"/>
      <c r="M31" s="21"/>
      <c r="N31" s="21"/>
    </row>
    <row r="32" spans="2:14" ht="16.5" thickBot="1" x14ac:dyDescent="0.3">
      <c r="B32" s="152"/>
      <c r="C32" s="100"/>
      <c r="D32" s="117"/>
      <c r="E32" s="93"/>
      <c r="F32" s="94"/>
      <c r="G32" s="94"/>
      <c r="H32" s="95"/>
      <c r="I32" s="20">
        <f t="shared" si="0"/>
        <v>0</v>
      </c>
    </row>
    <row r="33" spans="2:9" ht="15.75" x14ac:dyDescent="0.25">
      <c r="B33" s="134" t="s">
        <v>4</v>
      </c>
      <c r="C33" s="99"/>
      <c r="D33" s="116"/>
      <c r="E33" s="119"/>
      <c r="F33" s="94"/>
      <c r="G33" s="94"/>
      <c r="H33" s="95"/>
      <c r="I33" s="20">
        <f t="shared" si="0"/>
        <v>0</v>
      </c>
    </row>
    <row r="34" spans="2:9" ht="16.5" thickBot="1" x14ac:dyDescent="0.3">
      <c r="B34" s="134"/>
      <c r="C34" s="99"/>
      <c r="D34" s="116"/>
      <c r="E34" s="93"/>
      <c r="F34" s="94"/>
      <c r="G34" s="94"/>
      <c r="H34" s="95"/>
      <c r="I34" s="20">
        <f>NETWORKDAYS.INTL(F34,G34,1,$B$40:$B$50)*H34/100+E34</f>
        <v>0</v>
      </c>
    </row>
    <row r="35" spans="2:9" ht="16.5" thickBot="1" x14ac:dyDescent="0.3">
      <c r="B35" s="135"/>
      <c r="C35" s="101"/>
      <c r="D35" s="118"/>
      <c r="E35" s="119"/>
      <c r="F35" s="94"/>
      <c r="G35" s="94"/>
      <c r="H35" s="95"/>
      <c r="I35" s="20">
        <f t="shared" si="0"/>
        <v>0</v>
      </c>
    </row>
    <row r="36" spans="2:9" ht="19.5" thickBot="1" x14ac:dyDescent="0.35">
      <c r="B36" s="21"/>
      <c r="C36" s="21"/>
      <c r="D36" s="21"/>
      <c r="E36" s="21"/>
      <c r="F36" s="136" t="s">
        <v>20</v>
      </c>
      <c r="G36" s="137"/>
      <c r="H36" s="137"/>
      <c r="I36" s="22">
        <f>SUM(I11:I35)</f>
        <v>0</v>
      </c>
    </row>
    <row r="37" spans="2:9" ht="15.75" thickBot="1" x14ac:dyDescent="0.3">
      <c r="B37" s="21"/>
      <c r="C37" s="21"/>
      <c r="D37" s="21"/>
      <c r="E37" s="21"/>
      <c r="F37" s="21"/>
      <c r="G37" s="23"/>
      <c r="H37" s="21"/>
      <c r="I37" s="21"/>
    </row>
    <row r="38" spans="2:9" x14ac:dyDescent="0.25">
      <c r="B38" s="65"/>
    </row>
    <row r="39" spans="2:9" x14ac:dyDescent="0.25">
      <c r="B39" s="24" t="s">
        <v>51</v>
      </c>
      <c r="C39" s="11"/>
    </row>
    <row r="40" spans="2:9" x14ac:dyDescent="0.25">
      <c r="B40" s="66">
        <v>45658</v>
      </c>
      <c r="C40" s="25"/>
    </row>
    <row r="41" spans="2:9" x14ac:dyDescent="0.25">
      <c r="B41" s="66">
        <v>45663</v>
      </c>
      <c r="C41" s="25"/>
    </row>
    <row r="42" spans="2:9" x14ac:dyDescent="0.25">
      <c r="B42" s="66">
        <v>45765</v>
      </c>
      <c r="C42" s="25"/>
    </row>
    <row r="43" spans="2:9" x14ac:dyDescent="0.25">
      <c r="B43" s="66">
        <v>45768</v>
      </c>
      <c r="C43" s="25"/>
    </row>
    <row r="44" spans="2:9" x14ac:dyDescent="0.25">
      <c r="B44" s="66">
        <v>45778</v>
      </c>
      <c r="C44" s="25"/>
    </row>
    <row r="45" spans="2:9" x14ac:dyDescent="0.25">
      <c r="B45" s="66">
        <v>45806</v>
      </c>
      <c r="C45" s="25"/>
    </row>
    <row r="46" spans="2:9" x14ac:dyDescent="0.25">
      <c r="B46" s="66">
        <v>45814</v>
      </c>
      <c r="C46" s="25"/>
    </row>
    <row r="47" spans="2:9" x14ac:dyDescent="0.25">
      <c r="B47" s="66">
        <v>45828</v>
      </c>
    </row>
    <row r="48" spans="2:9" x14ac:dyDescent="0.25">
      <c r="B48" s="66">
        <v>46016</v>
      </c>
    </row>
    <row r="49" spans="2:2" x14ac:dyDescent="0.25">
      <c r="B49" s="66">
        <v>46016</v>
      </c>
    </row>
    <row r="50" spans="2:2" ht="15.75" thickBot="1" x14ac:dyDescent="0.3">
      <c r="B50" s="67">
        <v>46017</v>
      </c>
    </row>
    <row r="51" spans="2:2" x14ac:dyDescent="0.25">
      <c r="B51" s="68" t="s">
        <v>36</v>
      </c>
    </row>
  </sheetData>
  <sheetProtection sheet="1" objects="1" scenarios="1" selectLockedCells="1"/>
  <mergeCells count="9">
    <mergeCell ref="B33:B35"/>
    <mergeCell ref="F36:H36"/>
    <mergeCell ref="B4:I4"/>
    <mergeCell ref="B7:I7"/>
    <mergeCell ref="E8:I9"/>
    <mergeCell ref="B11:B15"/>
    <mergeCell ref="B16:B19"/>
    <mergeCell ref="B27:B32"/>
    <mergeCell ref="B20:B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7"/>
  <sheetViews>
    <sheetView topLeftCell="A7" zoomScale="59" zoomScaleNormal="85" workbookViewId="0">
      <selection activeCell="H7" sqref="H7:H8"/>
    </sheetView>
  </sheetViews>
  <sheetFormatPr defaultRowHeight="15" x14ac:dyDescent="0.25"/>
  <cols>
    <col min="2" max="2" width="40.140625" customWidth="1"/>
    <col min="3" max="3" width="29.5703125" customWidth="1"/>
    <col min="4" max="4" width="41.42578125" customWidth="1"/>
    <col min="5" max="5" width="50.85546875" customWidth="1"/>
    <col min="6" max="6" width="37.7109375" customWidth="1"/>
    <col min="7" max="7" width="20.140625" customWidth="1"/>
    <col min="8" max="8" width="29.7109375" customWidth="1"/>
  </cols>
  <sheetData>
    <row r="1" spans="1:18" x14ac:dyDescent="0.25">
      <c r="A1" s="8"/>
      <c r="B1" s="8"/>
      <c r="C1" s="8"/>
      <c r="D1" s="8"/>
      <c r="E1" s="8"/>
      <c r="F1" s="8"/>
      <c r="G1" s="8"/>
    </row>
    <row r="2" spans="1:18" ht="15.75" thickBot="1" x14ac:dyDescent="0.3">
      <c r="A2" s="8"/>
      <c r="B2" s="8"/>
      <c r="C2" s="8"/>
      <c r="D2" s="8"/>
      <c r="E2" s="8"/>
      <c r="F2" s="8"/>
      <c r="G2" s="8"/>
    </row>
    <row r="3" spans="1:18" ht="37.5" customHeight="1" thickBot="1" x14ac:dyDescent="0.3">
      <c r="A3" s="8"/>
      <c r="B3" s="160" t="s">
        <v>43</v>
      </c>
      <c r="C3" s="161"/>
      <c r="D3" s="161"/>
      <c r="E3" s="161"/>
      <c r="F3" s="161"/>
      <c r="G3" s="161"/>
      <c r="H3" s="162"/>
    </row>
    <row r="4" spans="1:18" ht="33" customHeight="1" x14ac:dyDescent="0.25">
      <c r="A4" s="8"/>
      <c r="B4" s="163" t="s">
        <v>45</v>
      </c>
      <c r="C4" s="164"/>
      <c r="D4" s="164"/>
      <c r="E4" s="164"/>
      <c r="F4" s="164"/>
      <c r="G4" s="164"/>
      <c r="H4" s="165"/>
    </row>
    <row r="5" spans="1:18" ht="27" customHeight="1" thickBot="1" x14ac:dyDescent="0.3">
      <c r="A5" s="8"/>
      <c r="B5" s="166" t="s">
        <v>44</v>
      </c>
      <c r="C5" s="167"/>
      <c r="D5" s="167"/>
      <c r="E5" s="167"/>
      <c r="F5" s="167"/>
      <c r="G5" s="167"/>
      <c r="H5" s="168"/>
    </row>
    <row r="6" spans="1:18" ht="60" customHeight="1" x14ac:dyDescent="0.25">
      <c r="A6" s="8"/>
      <c r="B6" s="70" t="s">
        <v>10</v>
      </c>
      <c r="C6" s="157">
        <f>'1. Table'!B6</f>
        <v>0</v>
      </c>
      <c r="D6" s="158"/>
      <c r="E6" s="173" t="s">
        <v>32</v>
      </c>
      <c r="F6" s="173"/>
      <c r="G6" s="173"/>
      <c r="H6" s="174"/>
    </row>
    <row r="7" spans="1:18" ht="54.75" customHeight="1" x14ac:dyDescent="0.25">
      <c r="A7" s="8"/>
      <c r="B7" s="70" t="s">
        <v>38</v>
      </c>
      <c r="C7" s="102"/>
      <c r="D7" s="103"/>
      <c r="E7" s="169" t="s">
        <v>33</v>
      </c>
      <c r="F7" s="169"/>
      <c r="G7" s="170"/>
      <c r="H7" s="106"/>
      <c r="Q7" s="51"/>
    </row>
    <row r="8" spans="1:18" ht="55.5" customHeight="1" x14ac:dyDescent="0.25">
      <c r="A8" s="8"/>
      <c r="B8" s="71" t="s">
        <v>11</v>
      </c>
      <c r="C8" s="102"/>
      <c r="D8" s="103"/>
      <c r="E8" s="171" t="s">
        <v>34</v>
      </c>
      <c r="F8" s="171"/>
      <c r="G8" s="172"/>
      <c r="H8" s="107"/>
      <c r="I8" s="63"/>
      <c r="P8" s="48"/>
      <c r="R8" s="26"/>
    </row>
    <row r="9" spans="1:18" ht="69" customHeight="1" thickBot="1" x14ac:dyDescent="0.3">
      <c r="A9" s="8"/>
      <c r="B9" s="72"/>
      <c r="C9" s="73"/>
      <c r="D9" s="74"/>
      <c r="E9" s="159" t="s">
        <v>35</v>
      </c>
      <c r="F9" s="159"/>
      <c r="G9" s="159"/>
      <c r="H9" s="49">
        <f>(H7*H8)/100</f>
        <v>0</v>
      </c>
      <c r="I9" s="63"/>
      <c r="P9" s="50"/>
      <c r="Q9" s="50"/>
      <c r="R9" s="26"/>
    </row>
    <row r="10" spans="1:18" ht="63.75" customHeight="1" x14ac:dyDescent="0.25">
      <c r="A10" s="8"/>
      <c r="E10" s="69"/>
      <c r="F10" s="69"/>
      <c r="G10" s="30"/>
    </row>
    <row r="11" spans="1:18" x14ac:dyDescent="0.25">
      <c r="A11" s="8"/>
      <c r="B11" s="27"/>
      <c r="C11" s="28"/>
      <c r="D11" s="29"/>
      <c r="E11" s="29"/>
      <c r="F11" s="29"/>
      <c r="G11" s="2"/>
    </row>
    <row r="12" spans="1:18" ht="66.75" customHeight="1" x14ac:dyDescent="0.25">
      <c r="A12" s="8"/>
      <c r="B12" s="153" t="s">
        <v>14</v>
      </c>
      <c r="C12" s="155" t="s">
        <v>12</v>
      </c>
      <c r="D12" s="156"/>
      <c r="E12" s="60" t="s">
        <v>13</v>
      </c>
      <c r="F12" s="3" t="s">
        <v>15</v>
      </c>
      <c r="G12" s="31"/>
    </row>
    <row r="13" spans="1:18" ht="74.25" customHeight="1" x14ac:dyDescent="0.25">
      <c r="A13" s="8"/>
      <c r="B13" s="154"/>
      <c r="C13" s="76" t="s">
        <v>19</v>
      </c>
      <c r="D13" s="77" t="s">
        <v>31</v>
      </c>
      <c r="E13" s="78" t="s">
        <v>17</v>
      </c>
      <c r="F13" s="79" t="s">
        <v>16</v>
      </c>
      <c r="G13" s="32"/>
    </row>
    <row r="14" spans="1:18" ht="23.25" customHeight="1" x14ac:dyDescent="0.25">
      <c r="A14" s="8"/>
      <c r="B14" s="105" t="s">
        <v>52</v>
      </c>
      <c r="C14" s="108">
        <v>121</v>
      </c>
      <c r="D14" s="104">
        <f>('1. Table'!I36+'2. Calculations'!H9)</f>
        <v>0</v>
      </c>
      <c r="E14" s="61">
        <f>(D14+H9)/C14*100</f>
        <v>0</v>
      </c>
      <c r="F14" s="75">
        <f>100-E14</f>
        <v>100</v>
      </c>
      <c r="G14" s="26"/>
    </row>
    <row r="15" spans="1:18" ht="25.5" customHeight="1" x14ac:dyDescent="0.25">
      <c r="A15" s="8"/>
      <c r="B15" s="109" t="s">
        <v>53</v>
      </c>
      <c r="C15" s="62">
        <v>128</v>
      </c>
      <c r="D15" s="104">
        <f>('2. Calculations'!H9+'1. Table'!I36)</f>
        <v>0</v>
      </c>
      <c r="E15" s="61">
        <f>(D15+H9)/C15*100</f>
        <v>0</v>
      </c>
      <c r="F15" s="75">
        <f>100-E15</f>
        <v>100</v>
      </c>
      <c r="G15" s="26"/>
    </row>
    <row r="16" spans="1:18" x14ac:dyDescent="0.25">
      <c r="A16" s="8"/>
      <c r="B16" s="33" t="s">
        <v>18</v>
      </c>
      <c r="C16" s="1"/>
      <c r="D16" s="1"/>
      <c r="E16" s="4"/>
      <c r="F16" s="26"/>
    </row>
    <row r="17" spans="2:6" x14ac:dyDescent="0.25">
      <c r="B17" s="26"/>
      <c r="C17" s="26"/>
      <c r="D17" s="26"/>
      <c r="E17" s="4"/>
      <c r="F17" s="26"/>
    </row>
  </sheetData>
  <sheetProtection sheet="1" objects="1" scenarios="1" selectLockedCells="1"/>
  <mergeCells count="10">
    <mergeCell ref="B12:B13"/>
    <mergeCell ref="C12:D12"/>
    <mergeCell ref="C6:D6"/>
    <mergeCell ref="E9:G9"/>
    <mergeCell ref="B3:H3"/>
    <mergeCell ref="B4:H4"/>
    <mergeCell ref="B5:H5"/>
    <mergeCell ref="E7:G7"/>
    <mergeCell ref="E8:G8"/>
    <mergeCell ref="E6:H6"/>
  </mergeCells>
  <dataValidations count="2">
    <dataValidation type="list" allowBlank="1" showInputMessage="1" showErrorMessage="1" sqref="C7">
      <formula1>"Spring, Autumn"</formula1>
    </dataValidation>
    <dataValidation type="list" allowBlank="1" showInputMessage="1" showErrorMessage="1" sqref="C8">
      <formula1>"2024, 2025, 2026, 2027"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FAQ</vt:lpstr>
      <vt:lpstr>1. Table</vt:lpstr>
      <vt:lpstr>2. Calculations</vt:lpstr>
    </vt:vector>
  </TitlesOfParts>
  <Company>SLU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Lotta Jäderlund</dc:creator>
  <cp:lastModifiedBy>Lotta Jäderlund</cp:lastModifiedBy>
  <dcterms:created xsi:type="dcterms:W3CDTF">2024-01-11T13:50:16Z</dcterms:created>
  <dcterms:modified xsi:type="dcterms:W3CDTF">2025-03-19T08:27:15Z</dcterms:modified>
</cp:coreProperties>
</file>