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ronox-omföring\2019\1902\"/>
    </mc:Choice>
  </mc:AlternateContent>
  <bookViews>
    <workbookView xWindow="0" yWindow="0" windowWidth="30720" windowHeight="13530"/>
  </bookViews>
  <sheets>
    <sheet name="Blad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5" i="2" l="1"/>
  <c r="A277" i="2"/>
  <c r="D302" i="2"/>
  <c r="C302" i="2"/>
  <c r="B302" i="2"/>
  <c r="A302" i="2"/>
  <c r="D316" i="2"/>
  <c r="C316" i="2"/>
  <c r="B316" i="2"/>
  <c r="A316" i="2"/>
  <c r="D324" i="2"/>
  <c r="C324" i="2"/>
  <c r="B324" i="2"/>
  <c r="A324" i="2"/>
  <c r="D305" i="2"/>
  <c r="C305" i="2"/>
  <c r="B305" i="2"/>
  <c r="A305" i="2"/>
  <c r="D306" i="2"/>
  <c r="C306" i="2"/>
  <c r="B306" i="2"/>
  <c r="A306" i="2"/>
  <c r="D323" i="2"/>
  <c r="C323" i="2"/>
  <c r="B323" i="2"/>
  <c r="A323" i="2"/>
  <c r="D309" i="2"/>
  <c r="C309" i="2"/>
  <c r="B309" i="2"/>
  <c r="A309" i="2"/>
  <c r="D321" i="2"/>
  <c r="C321" i="2"/>
  <c r="B321" i="2"/>
  <c r="A321" i="2"/>
  <c r="D310" i="2"/>
  <c r="C310" i="2"/>
  <c r="B310" i="2"/>
  <c r="A310" i="2"/>
  <c r="D320" i="2"/>
  <c r="C320" i="2"/>
  <c r="B320" i="2"/>
  <c r="A320" i="2"/>
  <c r="D301" i="2"/>
  <c r="C301" i="2"/>
  <c r="B301" i="2"/>
  <c r="A301" i="2"/>
  <c r="D318" i="2"/>
  <c r="C318" i="2"/>
  <c r="B318" i="2"/>
  <c r="A318" i="2"/>
  <c r="D322" i="2"/>
  <c r="C322" i="2"/>
  <c r="B322" i="2"/>
  <c r="A322" i="2"/>
  <c r="D307" i="2"/>
  <c r="C307" i="2"/>
  <c r="B307" i="2"/>
  <c r="A307" i="2"/>
  <c r="D315" i="2"/>
  <c r="C315" i="2"/>
  <c r="B315" i="2"/>
  <c r="A315" i="2"/>
  <c r="D314" i="2"/>
  <c r="C314" i="2"/>
  <c r="B314" i="2"/>
  <c r="A314" i="2"/>
  <c r="D312" i="2"/>
  <c r="C312" i="2"/>
  <c r="B312" i="2"/>
  <c r="A312" i="2"/>
  <c r="D311" i="2"/>
  <c r="C311" i="2"/>
  <c r="B311" i="2"/>
  <c r="A311" i="2"/>
  <c r="C300" i="2"/>
  <c r="B300" i="2"/>
  <c r="A300" i="2"/>
  <c r="D317" i="2"/>
  <c r="C317" i="2"/>
  <c r="B317" i="2"/>
  <c r="A317" i="2"/>
  <c r="D313" i="2"/>
  <c r="C313" i="2"/>
  <c r="B313" i="2"/>
  <c r="A313" i="2"/>
  <c r="D304" i="2"/>
  <c r="C304" i="2"/>
  <c r="B304" i="2"/>
  <c r="A304" i="2"/>
  <c r="D308" i="2"/>
  <c r="C308" i="2"/>
  <c r="B308" i="2"/>
  <c r="A308" i="2"/>
  <c r="D303" i="2"/>
  <c r="E303" i="2" s="1"/>
  <c r="C303" i="2"/>
  <c r="B303" i="2"/>
  <c r="A303" i="2"/>
  <c r="D299" i="2"/>
  <c r="E302" i="2" s="1"/>
  <c r="C299" i="2"/>
  <c r="B299" i="2"/>
  <c r="A299" i="2"/>
  <c r="D319" i="2"/>
  <c r="C319" i="2"/>
  <c r="B319" i="2"/>
  <c r="A31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E294" i="2" s="1"/>
  <c r="C290" i="2"/>
  <c r="B290" i="2"/>
  <c r="A290" i="2"/>
  <c r="D289" i="2"/>
  <c r="C289" i="2"/>
  <c r="B289" i="2"/>
  <c r="A289" i="2"/>
  <c r="D288" i="2"/>
  <c r="C288" i="2"/>
  <c r="B288" i="2"/>
  <c r="A288" i="2"/>
  <c r="D287" i="2"/>
  <c r="E288" i="2" s="1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E286" i="2" s="1"/>
  <c r="C282" i="2"/>
  <c r="B282" i="2"/>
  <c r="A282" i="2"/>
  <c r="D281" i="2"/>
  <c r="C281" i="2"/>
  <c r="B281" i="2"/>
  <c r="A281" i="2"/>
  <c r="D280" i="2"/>
  <c r="E281" i="2" s="1"/>
  <c r="C280" i="2"/>
  <c r="B280" i="2"/>
  <c r="A280" i="2"/>
  <c r="D279" i="2"/>
  <c r="C279" i="2"/>
  <c r="B279" i="2"/>
  <c r="A279" i="2"/>
  <c r="D278" i="2"/>
  <c r="C278" i="2"/>
  <c r="B278" i="2"/>
  <c r="A278" i="2"/>
  <c r="D277" i="2"/>
  <c r="E279" i="2" s="1"/>
  <c r="C277" i="2"/>
  <c r="B277" i="2"/>
  <c r="D276" i="2"/>
  <c r="C276" i="2"/>
  <c r="B276" i="2"/>
  <c r="A276" i="2"/>
  <c r="D275" i="2"/>
  <c r="E276" i="2" s="1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E274" i="2" s="1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E269" i="2" s="1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E258" i="2" s="1"/>
  <c r="C256" i="2"/>
  <c r="B256" i="2"/>
  <c r="A256" i="2"/>
  <c r="D255" i="2"/>
  <c r="C255" i="2"/>
  <c r="B255" i="2"/>
  <c r="A255" i="2"/>
  <c r="D254" i="2"/>
  <c r="C254" i="2"/>
  <c r="B254" i="2"/>
  <c r="A254" i="2"/>
  <c r="D253" i="2"/>
  <c r="E254" i="2" s="1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E252" i="2" s="1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E248" i="2" s="1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E238" i="2" s="1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E234" i="2" s="1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E217" i="2" s="1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E211" i="2" s="1"/>
  <c r="C205" i="2"/>
  <c r="B205" i="2"/>
  <c r="A205" i="2"/>
  <c r="D204" i="2"/>
  <c r="C204" i="2"/>
  <c r="B204" i="2"/>
  <c r="A204" i="2"/>
  <c r="D203" i="2"/>
  <c r="C203" i="2"/>
  <c r="B203" i="2"/>
  <c r="A203" i="2"/>
  <c r="D202" i="2"/>
  <c r="E204" i="2" s="1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E201" i="2" s="1"/>
  <c r="C195" i="2"/>
  <c r="B195" i="2"/>
  <c r="A195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E194" i="2" s="1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E190" i="2" s="1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E163" i="2" s="1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E148" i="2" s="1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E141" i="2" s="1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E129" i="2" s="1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E122" i="2" s="1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E99" i="2" s="1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E89" i="2" s="1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E83" i="2" s="1"/>
  <c r="C70" i="2"/>
  <c r="B70" i="2"/>
  <c r="A70" i="2"/>
  <c r="D69" i="2"/>
  <c r="C69" i="2"/>
  <c r="B69" i="2"/>
  <c r="A69" i="2"/>
  <c r="D68" i="2"/>
  <c r="E69" i="2" s="1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E64" i="2" s="1"/>
  <c r="C64" i="2"/>
  <c r="B64" i="2"/>
  <c r="A64" i="2"/>
  <c r="D63" i="2"/>
  <c r="E63" i="2" s="1"/>
  <c r="C63" i="2"/>
  <c r="B63" i="2"/>
  <c r="A63" i="2"/>
  <c r="D62" i="2"/>
  <c r="E62" i="2" s="1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E60" i="2" s="1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E51" i="2" s="1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E45" i="2" s="1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E41" i="2" s="1"/>
  <c r="C37" i="2"/>
  <c r="B37" i="2"/>
  <c r="A37" i="2"/>
  <c r="D36" i="2"/>
  <c r="C36" i="2"/>
  <c r="B36" i="2"/>
  <c r="A36" i="2"/>
  <c r="D35" i="2"/>
  <c r="E36" i="2" s="1"/>
  <c r="C35" i="2"/>
  <c r="B35" i="2"/>
  <c r="A35" i="2"/>
  <c r="D34" i="2"/>
  <c r="C34" i="2"/>
  <c r="B34" i="2"/>
  <c r="A34" i="2"/>
  <c r="D33" i="2"/>
  <c r="C33" i="2"/>
  <c r="B33" i="2"/>
  <c r="A33" i="2"/>
  <c r="D32" i="2"/>
  <c r="E34" i="2" s="1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E31" i="2" s="1"/>
  <c r="C24" i="2"/>
  <c r="B24" i="2"/>
  <c r="A24" i="2"/>
  <c r="D23" i="2"/>
  <c r="C23" i="2"/>
  <c r="B23" i="2"/>
  <c r="A23" i="2"/>
  <c r="D22" i="2"/>
  <c r="C22" i="2"/>
  <c r="B22" i="2"/>
  <c r="A22" i="2"/>
  <c r="D21" i="2"/>
  <c r="E23" i="2" s="1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E20" i="2" s="1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E14" i="2" s="1"/>
  <c r="C10" i="2"/>
  <c r="B10" i="2"/>
  <c r="A10" i="2"/>
  <c r="D9" i="2"/>
  <c r="C9" i="2"/>
  <c r="B9" i="2"/>
  <c r="A9" i="2"/>
  <c r="D8" i="2"/>
  <c r="E8" i="2" s="1"/>
  <c r="C8" i="2"/>
  <c r="B8" i="2"/>
  <c r="A8" i="2"/>
  <c r="D7" i="2"/>
  <c r="E7" i="2" s="1"/>
  <c r="C7" i="2"/>
  <c r="B7" i="2"/>
  <c r="A7" i="2"/>
  <c r="D6" i="2"/>
  <c r="C6" i="2"/>
  <c r="B6" i="2"/>
  <c r="A6" i="2"/>
  <c r="D5" i="2"/>
  <c r="C5" i="2"/>
  <c r="B5" i="2"/>
  <c r="A5" i="2"/>
  <c r="E6" i="2" l="1"/>
</calcChain>
</file>

<file path=xl/sharedStrings.xml><?xml version="1.0" encoding="utf-8"?>
<sst xmlns="http://schemas.openxmlformats.org/spreadsheetml/2006/main" count="14" uniqueCount="14">
  <si>
    <t>Faktureringsrapport</t>
  </si>
  <si>
    <t>SLU</t>
  </si>
  <si>
    <t>Betalande konto</t>
  </si>
  <si>
    <t>Fakturerande konto</t>
  </si>
  <si>
    <t>Lokalhyra</t>
  </si>
  <si>
    <t>Att betala</t>
  </si>
  <si>
    <t>Totalt/Kst</t>
  </si>
  <si>
    <t>Period: 190201-190228</t>
  </si>
  <si>
    <t xml:space="preserve">Uppsala U-lokal </t>
  </si>
  <si>
    <t>Uppsala Aula</t>
  </si>
  <si>
    <t>Umeå U-lokal</t>
  </si>
  <si>
    <t>Umeå Aula</t>
  </si>
  <si>
    <t>Alnarp U-lokal</t>
  </si>
  <si>
    <t>Alnarp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</si>
</sst>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rtering%20Underlag-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Slask"/>
      <sheetName val="Original"/>
      <sheetName val="Klar"/>
    </sheetNames>
    <sheetDataSet>
      <sheetData sheetId="0" refreshError="1"/>
      <sheetData sheetId="1" refreshError="1"/>
      <sheetData sheetId="2">
        <row r="2">
          <cell r="N2" t="str">
            <v>Ortsoberoende - 1005-Särskilt stöd Student</v>
          </cell>
          <cell r="O2" t="str">
            <v>Alnarp - Undervisningslokaler</v>
          </cell>
          <cell r="P2">
            <v>7182</v>
          </cell>
          <cell r="Q2">
            <v>7182</v>
          </cell>
        </row>
        <row r="3">
          <cell r="N3" t="str">
            <v>Ortsoberoende - 1005-Särskilt stöd Student</v>
          </cell>
          <cell r="O3" t="str">
            <v>Uppsala - Undervisningslokaler</v>
          </cell>
          <cell r="P3">
            <v>7203</v>
          </cell>
          <cell r="Q3">
            <v>7203</v>
          </cell>
        </row>
        <row r="4">
          <cell r="N4" t="str">
            <v>Gemensamt-106 - UDS</v>
          </cell>
          <cell r="O4" t="str">
            <v>Uppsala - Undervisningslokaler</v>
          </cell>
          <cell r="P4">
            <v>2027</v>
          </cell>
          <cell r="Q4">
            <v>2027</v>
          </cell>
        </row>
        <row r="5">
          <cell r="N5" t="str">
            <v>Gemensamt-135 - Akvatiska Resurser</v>
          </cell>
          <cell r="O5" t="str">
            <v>Uppsala - Undervisningslokaler</v>
          </cell>
          <cell r="P5">
            <v>300</v>
          </cell>
          <cell r="Q5">
            <v>300</v>
          </cell>
        </row>
        <row r="6">
          <cell r="N6" t="str">
            <v>Gemensamt-140 - jordbruksegendomarna</v>
          </cell>
          <cell r="O6" t="str">
            <v>Uppsala - Undervisningslokaler</v>
          </cell>
          <cell r="P6">
            <v>302</v>
          </cell>
          <cell r="Q6">
            <v>302</v>
          </cell>
        </row>
        <row r="7">
          <cell r="N7" t="str">
            <v>Gemensamt-150 - biblioteket</v>
          </cell>
          <cell r="O7" t="str">
            <v>Alnarp - Undervisningslokaler</v>
          </cell>
          <cell r="P7">
            <v>1482</v>
          </cell>
          <cell r="Q7">
            <v>1482</v>
          </cell>
        </row>
        <row r="8">
          <cell r="N8" t="str">
            <v>Gemensamt-150 - biblioteket</v>
          </cell>
          <cell r="O8" t="str">
            <v>Gem - Undervisningslokaler</v>
          </cell>
          <cell r="P8">
            <v>0</v>
          </cell>
          <cell r="Q8">
            <v>0</v>
          </cell>
        </row>
        <row r="9">
          <cell r="N9" t="str">
            <v>Gemensamt-150 - biblioteket</v>
          </cell>
          <cell r="O9" t="str">
            <v>Gemensamt-150 - biblioteket</v>
          </cell>
          <cell r="P9">
            <v>0</v>
          </cell>
          <cell r="Q9">
            <v>0</v>
          </cell>
        </row>
        <row r="10">
          <cell r="N10" t="str">
            <v>Gemensamt-150 - biblioteket</v>
          </cell>
          <cell r="O10" t="str">
            <v>Umeå - Undervisningslokaler</v>
          </cell>
          <cell r="P10">
            <v>575</v>
          </cell>
          <cell r="Q10">
            <v>575</v>
          </cell>
        </row>
        <row r="11">
          <cell r="N11" t="str">
            <v>Gemensamt-150 - biblioteket</v>
          </cell>
          <cell r="O11" t="str">
            <v>Uppsala - Undervisningslokaler</v>
          </cell>
          <cell r="P11">
            <v>1784</v>
          </cell>
          <cell r="Q11">
            <v>1784</v>
          </cell>
        </row>
        <row r="12">
          <cell r="N12" t="str">
            <v>Gemensamt-241 - skogens ekol o sköts</v>
          </cell>
          <cell r="O12" t="str">
            <v>Umeå - Aula</v>
          </cell>
          <cell r="P12">
            <v>4043</v>
          </cell>
          <cell r="Q12">
            <v>4043</v>
          </cell>
        </row>
        <row r="13">
          <cell r="N13" t="str">
            <v>Umeå-241 - EX0911-30212VT19</v>
          </cell>
          <cell r="O13" t="str">
            <v>Umeå - Aula</v>
          </cell>
          <cell r="P13">
            <v>4037</v>
          </cell>
          <cell r="Q13">
            <v>4037</v>
          </cell>
        </row>
        <row r="14">
          <cell r="N14" t="str">
            <v>Umeå-241 - SG0210-30086VT19</v>
          </cell>
          <cell r="O14" t="str">
            <v>Umeå - S-fak</v>
          </cell>
          <cell r="P14">
            <v>1600</v>
          </cell>
          <cell r="Q14">
            <v>0</v>
          </cell>
        </row>
        <row r="15">
          <cell r="N15" t="str">
            <v>Gemensamt-241 - skogens ekol o sköts</v>
          </cell>
          <cell r="O15" t="str">
            <v>Umeå - Undervisningslokaler</v>
          </cell>
          <cell r="P15">
            <v>3809</v>
          </cell>
          <cell r="Q15">
            <v>3809</v>
          </cell>
        </row>
        <row r="16">
          <cell r="N16" t="str">
            <v>Umeå-241 - EX0911-30212VT19</v>
          </cell>
          <cell r="O16" t="str">
            <v>Umeå - Undervisningslokaler</v>
          </cell>
          <cell r="P16">
            <v>800</v>
          </cell>
          <cell r="Q16">
            <v>800</v>
          </cell>
        </row>
        <row r="17">
          <cell r="N17" t="str">
            <v>Umeå-241 - SG0210-30086VT19</v>
          </cell>
          <cell r="O17" t="str">
            <v>Umeå - Undervisningslokaler</v>
          </cell>
          <cell r="P17">
            <v>1200</v>
          </cell>
          <cell r="Q17">
            <v>1200</v>
          </cell>
        </row>
        <row r="18">
          <cell r="N18" t="str">
            <v>Gemensamt-251 - vilt fisk miljö</v>
          </cell>
          <cell r="O18" t="str">
            <v>Umeå - Undervisningslokaler</v>
          </cell>
          <cell r="P18">
            <v>201</v>
          </cell>
          <cell r="Q18">
            <v>201</v>
          </cell>
        </row>
        <row r="19">
          <cell r="N19" t="str">
            <v>Uppsala-251 - BI1300-30075VT19</v>
          </cell>
          <cell r="O19" t="str">
            <v>Umeå - Undervisningslokaler</v>
          </cell>
          <cell r="P19">
            <v>11295</v>
          </cell>
          <cell r="Q19">
            <v>11295</v>
          </cell>
        </row>
        <row r="20">
          <cell r="N20" t="str">
            <v>Uppsala-251 - BI1329-30232VT19</v>
          </cell>
          <cell r="O20" t="str">
            <v>Umeå - Undervisningslokaler</v>
          </cell>
          <cell r="P20">
            <v>3813</v>
          </cell>
          <cell r="Q20">
            <v>3813</v>
          </cell>
        </row>
        <row r="21">
          <cell r="N21" t="str">
            <v>Umeå-260 - SG0159-30079VT19</v>
          </cell>
          <cell r="O21" t="str">
            <v>Gem - Undervisningslokaler</v>
          </cell>
          <cell r="P21">
            <v>0</v>
          </cell>
          <cell r="Q21">
            <v>0</v>
          </cell>
        </row>
        <row r="22">
          <cell r="N22" t="str">
            <v>Gemensamt-260 - skoglig resurshushål</v>
          </cell>
          <cell r="O22" t="str">
            <v>Umeå - Aula</v>
          </cell>
          <cell r="P22">
            <v>550</v>
          </cell>
          <cell r="Q22">
            <v>550</v>
          </cell>
        </row>
        <row r="23">
          <cell r="N23" t="str">
            <v>Umeå-260 - SG0227-30219VT19</v>
          </cell>
          <cell r="O23" t="str">
            <v>Umeå - Aula</v>
          </cell>
          <cell r="P23">
            <v>1106</v>
          </cell>
          <cell r="Q23">
            <v>1106</v>
          </cell>
        </row>
        <row r="24">
          <cell r="N24" t="str">
            <v>Gemensamt-260 - skoglig resurshushål</v>
          </cell>
          <cell r="O24" t="str">
            <v>Umeå - Undervisningslokaler</v>
          </cell>
          <cell r="P24">
            <v>603</v>
          </cell>
          <cell r="Q24">
            <v>603</v>
          </cell>
        </row>
        <row r="25">
          <cell r="N25" t="str">
            <v>Umeå-260 - SG0159-30079VT19</v>
          </cell>
          <cell r="O25" t="str">
            <v>Umeå - Undervisningslokaler</v>
          </cell>
          <cell r="P25">
            <v>6085</v>
          </cell>
          <cell r="Q25">
            <v>6085</v>
          </cell>
        </row>
        <row r="26">
          <cell r="N26" t="str">
            <v>Umeå-260 - SG0226-30229VT19</v>
          </cell>
          <cell r="O26" t="str">
            <v>Umeå - Undervisningslokaler</v>
          </cell>
          <cell r="P26">
            <v>3860</v>
          </cell>
          <cell r="Q26">
            <v>3860</v>
          </cell>
        </row>
        <row r="27">
          <cell r="N27" t="str">
            <v>Umeå-260 - SG0227-30219VT19</v>
          </cell>
          <cell r="O27" t="str">
            <v>Umeå - Undervisningslokaler</v>
          </cell>
          <cell r="P27">
            <v>5316</v>
          </cell>
          <cell r="Q27">
            <v>5316</v>
          </cell>
        </row>
        <row r="28">
          <cell r="N28" t="str">
            <v>Umeå-260 - SG0159-30079VT19</v>
          </cell>
          <cell r="O28" t="str">
            <v>Uppsala - Undervisningslokaler</v>
          </cell>
          <cell r="P28">
            <v>0</v>
          </cell>
          <cell r="Q28">
            <v>0</v>
          </cell>
        </row>
        <row r="29">
          <cell r="N29" t="str">
            <v>Gemensamt-280 - Vatten och Miljö</v>
          </cell>
          <cell r="O29" t="str">
            <v>Uppsala - Undervisningslokaler</v>
          </cell>
          <cell r="P29">
            <v>804</v>
          </cell>
          <cell r="Q29">
            <v>804</v>
          </cell>
        </row>
        <row r="30">
          <cell r="N30" t="str">
            <v>Uppsala-280 - MX0133-30160VT19</v>
          </cell>
          <cell r="O30" t="str">
            <v>Uppsala - Undervisningslokaler</v>
          </cell>
          <cell r="P30">
            <v>4491</v>
          </cell>
          <cell r="Q30">
            <v>4491</v>
          </cell>
        </row>
        <row r="31">
          <cell r="N31" t="str">
            <v>Uppsala-280 - PNG0079-P0046VT19</v>
          </cell>
          <cell r="O31" t="str">
            <v>Uppsala - Undervisningslokaler</v>
          </cell>
          <cell r="P31">
            <v>3570</v>
          </cell>
          <cell r="Q31">
            <v>3570</v>
          </cell>
        </row>
        <row r="32">
          <cell r="N32" t="str">
            <v>Alnarp-295 - SG0234-30076VT19</v>
          </cell>
          <cell r="O32" t="str">
            <v>Alnarp - Undervisningslokaler</v>
          </cell>
          <cell r="P32">
            <v>1206</v>
          </cell>
          <cell r="Q32">
            <v>1206</v>
          </cell>
        </row>
        <row r="33">
          <cell r="N33" t="str">
            <v>Gemensamt-295 - sydsvensk skogsvet</v>
          </cell>
          <cell r="O33" t="str">
            <v>Alnarp - Undervisningslokaler</v>
          </cell>
          <cell r="P33">
            <v>2489</v>
          </cell>
          <cell r="Q33">
            <v>2489</v>
          </cell>
        </row>
        <row r="34">
          <cell r="N34" t="str">
            <v>Gemensamt-300 - skogsekonomi</v>
          </cell>
          <cell r="O34" t="str">
            <v>Gem - Undervisningslokaler</v>
          </cell>
          <cell r="P34">
            <v>0</v>
          </cell>
          <cell r="Q34">
            <v>0</v>
          </cell>
        </row>
        <row r="35">
          <cell r="N35" t="str">
            <v>Gemensamt-300 - skogsekonomi</v>
          </cell>
          <cell r="O35" t="str">
            <v>Umeå - Undervisningslokaler</v>
          </cell>
          <cell r="P35">
            <v>902</v>
          </cell>
          <cell r="Q35">
            <v>902</v>
          </cell>
        </row>
        <row r="36">
          <cell r="N36" t="str">
            <v>Umeå-300 - SG0151-30077VT19</v>
          </cell>
          <cell r="O36" t="str">
            <v>Umeå - Undervisningslokaler</v>
          </cell>
          <cell r="P36">
            <v>22772</v>
          </cell>
          <cell r="Q36">
            <v>22772</v>
          </cell>
        </row>
        <row r="37">
          <cell r="N37" t="str">
            <v>Umeå-300 - SG0228-30078VT19</v>
          </cell>
          <cell r="O37" t="str">
            <v>Umeå - Undervisningslokaler</v>
          </cell>
          <cell r="P37">
            <v>804</v>
          </cell>
          <cell r="Q37">
            <v>804</v>
          </cell>
        </row>
        <row r="38">
          <cell r="N38" t="str">
            <v>Uppsala-300 - SH0158-30243VT19</v>
          </cell>
          <cell r="O38" t="str">
            <v>Uppsala - Undervisningslokaler</v>
          </cell>
          <cell r="P38">
            <v>6102</v>
          </cell>
          <cell r="Q38">
            <v>6102</v>
          </cell>
        </row>
        <row r="39">
          <cell r="N39" t="str">
            <v>Uppsala-330 - BI1296-30002VT19</v>
          </cell>
          <cell r="O39" t="str">
            <v>Alnarp - Undervisningslokaler</v>
          </cell>
          <cell r="P39">
            <v>9938</v>
          </cell>
          <cell r="Q39">
            <v>9938</v>
          </cell>
        </row>
        <row r="40">
          <cell r="N40" t="str">
            <v>Uppsala-330 - BI1296-30002VT19</v>
          </cell>
          <cell r="O40" t="str">
            <v>Gem - Undervisningslokaler</v>
          </cell>
          <cell r="P40">
            <v>0</v>
          </cell>
          <cell r="Q40">
            <v>0</v>
          </cell>
        </row>
        <row r="41">
          <cell r="N41" t="str">
            <v>Uppsala-330 - BI1296-30002VT19</v>
          </cell>
          <cell r="O41" t="str">
            <v>Umeå - Undervisningslokaler</v>
          </cell>
          <cell r="P41">
            <v>7736</v>
          </cell>
          <cell r="Q41">
            <v>7736</v>
          </cell>
        </row>
        <row r="42">
          <cell r="N42" t="str">
            <v>Uppsala-330 - BI1296-30002VT19</v>
          </cell>
          <cell r="O42" t="str">
            <v>Uppsala - Undervisningslokaler</v>
          </cell>
          <cell r="P42">
            <v>9338</v>
          </cell>
          <cell r="Q42">
            <v>9338</v>
          </cell>
        </row>
        <row r="43">
          <cell r="N43" t="str">
            <v>Gemensamt-390 - Skoglig mykologi och växtpatologi</v>
          </cell>
          <cell r="O43" t="str">
            <v>Uppsala - Undervisningslokaler</v>
          </cell>
          <cell r="P43">
            <v>1072</v>
          </cell>
          <cell r="Q43">
            <v>1072</v>
          </cell>
        </row>
        <row r="44">
          <cell r="N44" t="str">
            <v>Gemensamt-415 - ekologi</v>
          </cell>
          <cell r="O44" t="str">
            <v>Alnarp - Undervisningslokaler</v>
          </cell>
          <cell r="P44">
            <v>400</v>
          </cell>
          <cell r="Q44">
            <v>400</v>
          </cell>
        </row>
        <row r="45">
          <cell r="N45" t="str">
            <v>Skara-415 - BI1312-30143VT19</v>
          </cell>
          <cell r="O45" t="str">
            <v>Uppsala - Undervisningslokaler</v>
          </cell>
          <cell r="P45">
            <v>6178</v>
          </cell>
          <cell r="Q45">
            <v>6178</v>
          </cell>
        </row>
        <row r="46">
          <cell r="N46" t="str">
            <v>Uppsala-415 - BI1251-30090VT19</v>
          </cell>
          <cell r="O46" t="str">
            <v>Uppsala - Undervisningslokaler</v>
          </cell>
          <cell r="P46">
            <v>4400</v>
          </cell>
          <cell r="Q46">
            <v>4400</v>
          </cell>
        </row>
        <row r="47">
          <cell r="N47" t="str">
            <v>Uppsala-415 - BI1274-30091VT19</v>
          </cell>
          <cell r="O47" t="str">
            <v>Uppsala - Undervisningslokaler</v>
          </cell>
          <cell r="P47">
            <v>8228</v>
          </cell>
          <cell r="Q47">
            <v>8228</v>
          </cell>
        </row>
        <row r="48">
          <cell r="N48" t="str">
            <v>Uppsala-415 - BI1275-30092VT19</v>
          </cell>
          <cell r="O48" t="str">
            <v>Uppsala - Undervisningslokaler</v>
          </cell>
          <cell r="P48">
            <v>9636</v>
          </cell>
          <cell r="Q48">
            <v>9636</v>
          </cell>
        </row>
        <row r="49">
          <cell r="N49" t="str">
            <v>Gemensamt-425 - kemi och bioteknologi</v>
          </cell>
          <cell r="O49" t="str">
            <v>Uppsala - Undervisningslokaler</v>
          </cell>
          <cell r="P49">
            <v>3715</v>
          </cell>
          <cell r="Q49">
            <v>3715</v>
          </cell>
        </row>
        <row r="50">
          <cell r="N50" t="str">
            <v>Uppsala-425 - KE0049-30116VT19</v>
          </cell>
          <cell r="O50" t="str">
            <v>Uppsala - Undervisningslokaler</v>
          </cell>
          <cell r="P50">
            <v>14082</v>
          </cell>
          <cell r="Q50">
            <v>14082</v>
          </cell>
        </row>
        <row r="51">
          <cell r="N51" t="str">
            <v>Uppsala-425 - KE0061-30117VT19</v>
          </cell>
          <cell r="O51" t="str">
            <v>Uppsala - Undervisningslokaler</v>
          </cell>
          <cell r="P51">
            <v>6182</v>
          </cell>
          <cell r="Q51">
            <v>6182</v>
          </cell>
        </row>
        <row r="52">
          <cell r="N52" t="str">
            <v>Uppsala-425 - KE0062-20085HT18</v>
          </cell>
          <cell r="O52" t="str">
            <v>Uppsala - Undervisningslokaler</v>
          </cell>
          <cell r="P52">
            <v>2345</v>
          </cell>
          <cell r="Q52">
            <v>2345</v>
          </cell>
        </row>
        <row r="53">
          <cell r="N53" t="str">
            <v>Uppsala-425 - KE0063-30113VT19</v>
          </cell>
          <cell r="O53" t="str">
            <v>Uppsala - Undervisningslokaler</v>
          </cell>
          <cell r="P53">
            <v>22601</v>
          </cell>
          <cell r="Q53">
            <v>22601</v>
          </cell>
        </row>
        <row r="54">
          <cell r="N54" t="str">
            <v>Uppsala-425 - KE0064-30114VT19</v>
          </cell>
          <cell r="O54" t="str">
            <v>Uppsala - Undervisningslokaler</v>
          </cell>
          <cell r="P54">
            <v>3777</v>
          </cell>
          <cell r="Q54">
            <v>3777</v>
          </cell>
        </row>
        <row r="55">
          <cell r="N55" t="str">
            <v>Uppsala-425 - KE0065-30115VT19</v>
          </cell>
          <cell r="O55" t="str">
            <v>Uppsala - Undervisningslokaler</v>
          </cell>
          <cell r="P55">
            <v>4010</v>
          </cell>
          <cell r="Q55">
            <v>4010</v>
          </cell>
        </row>
        <row r="56">
          <cell r="N56" t="str">
            <v>Uppsala-425 - LB0105-30112VT19</v>
          </cell>
          <cell r="O56" t="str">
            <v>Uppsala - Undervisningslokaler</v>
          </cell>
          <cell r="P56">
            <v>8176</v>
          </cell>
          <cell r="Q56">
            <v>8176</v>
          </cell>
        </row>
        <row r="57">
          <cell r="N57" t="str">
            <v>Uppsala-425 - LV0095-30118VT19</v>
          </cell>
          <cell r="O57" t="str">
            <v>Uppsala - Undervisningslokaler</v>
          </cell>
          <cell r="P57">
            <v>6242</v>
          </cell>
          <cell r="Q57">
            <v>6242</v>
          </cell>
        </row>
        <row r="58">
          <cell r="N58" t="str">
            <v>Gemensamt-435 - mark och miljö</v>
          </cell>
          <cell r="O58" t="str">
            <v>Uppsala - Undervisningslokaler</v>
          </cell>
          <cell r="P58">
            <v>402</v>
          </cell>
          <cell r="Q58">
            <v>402</v>
          </cell>
        </row>
        <row r="59">
          <cell r="N59" t="str">
            <v>Uppsala-435 - BI1322-30106VT19</v>
          </cell>
          <cell r="O59" t="str">
            <v>Uppsala - Undervisningslokaler</v>
          </cell>
          <cell r="P59">
            <v>11002</v>
          </cell>
          <cell r="Q59">
            <v>11002</v>
          </cell>
        </row>
        <row r="60">
          <cell r="N60" t="str">
            <v>Uppsala-435 - MV0192-20082HT18</v>
          </cell>
          <cell r="O60" t="str">
            <v>Uppsala - Undervisningslokaler</v>
          </cell>
          <cell r="P60">
            <v>9034</v>
          </cell>
          <cell r="Q60">
            <v>9034</v>
          </cell>
        </row>
        <row r="61">
          <cell r="N61" t="str">
            <v>Uppsala-435 - MV0211-30105VT19</v>
          </cell>
          <cell r="O61" t="str">
            <v>Uppsala - Undervisningslokaler</v>
          </cell>
          <cell r="P61">
            <v>3465</v>
          </cell>
          <cell r="Q61">
            <v>3465</v>
          </cell>
        </row>
        <row r="62">
          <cell r="N62" t="str">
            <v>Uppsala-480 - BI1103-20095HT18</v>
          </cell>
          <cell r="O62" t="str">
            <v>Uppsala - Undervisningslokaler</v>
          </cell>
          <cell r="P62">
            <v>536</v>
          </cell>
          <cell r="Q62">
            <v>536</v>
          </cell>
        </row>
        <row r="63">
          <cell r="N63" t="str">
            <v>Gemensamt-480 Växtbiologi - Växtbiologi</v>
          </cell>
          <cell r="O63" t="str">
            <v>Gem - Undervisningslokaler</v>
          </cell>
          <cell r="P63">
            <v>0</v>
          </cell>
          <cell r="Q63">
            <v>0</v>
          </cell>
        </row>
        <row r="64">
          <cell r="N64" t="str">
            <v>Gemensamt-480 Växtbiologi - Växtbiologi</v>
          </cell>
          <cell r="O64" t="str">
            <v>Uppsala - Undervisningslokaler</v>
          </cell>
          <cell r="P64">
            <v>1967</v>
          </cell>
          <cell r="Q64">
            <v>1967</v>
          </cell>
        </row>
        <row r="65">
          <cell r="N65" t="str">
            <v>Gemensamt-500 - VPE</v>
          </cell>
          <cell r="O65" t="str">
            <v>Uppsala - Undervisningslokaler</v>
          </cell>
          <cell r="P65">
            <v>2705</v>
          </cell>
          <cell r="Q65">
            <v>2705</v>
          </cell>
        </row>
        <row r="66">
          <cell r="N66" t="str">
            <v>Uppsala-500 - LB0107-30228VT19</v>
          </cell>
          <cell r="O66" t="str">
            <v>Uppsala - Undervisningslokaler</v>
          </cell>
          <cell r="P66">
            <v>8176</v>
          </cell>
          <cell r="Q66">
            <v>8176</v>
          </cell>
        </row>
        <row r="67">
          <cell r="N67" t="str">
            <v>Gemensamt-510 - ekonomi</v>
          </cell>
          <cell r="O67" t="str">
            <v>Uppsala - Undervisningslokaler</v>
          </cell>
          <cell r="P67">
            <v>32326</v>
          </cell>
          <cell r="Q67">
            <v>32326</v>
          </cell>
        </row>
        <row r="68">
          <cell r="N68" t="str">
            <v>Uppsala-510 - FÖ0373-30200VT19</v>
          </cell>
          <cell r="O68" t="str">
            <v>Uppsala - Undervisningslokaler</v>
          </cell>
          <cell r="P68">
            <v>15271</v>
          </cell>
          <cell r="Q68">
            <v>15271</v>
          </cell>
        </row>
        <row r="69">
          <cell r="N69" t="str">
            <v>Uppsala-510 - FÖ0393-30201VT19</v>
          </cell>
          <cell r="O69" t="str">
            <v>Uppsala - Undervisningslokaler</v>
          </cell>
          <cell r="P69">
            <v>7038</v>
          </cell>
          <cell r="Q69">
            <v>7038</v>
          </cell>
        </row>
        <row r="70">
          <cell r="N70" t="str">
            <v>Uppsala-510 - FÖ0419-20136HT18</v>
          </cell>
          <cell r="O70" t="str">
            <v>Uppsala - Undervisningslokaler</v>
          </cell>
          <cell r="P70">
            <v>1407</v>
          </cell>
          <cell r="Q70">
            <v>1407</v>
          </cell>
        </row>
        <row r="71">
          <cell r="N71" t="str">
            <v>Uppsala-510 - FÖ0437-30144VT19</v>
          </cell>
          <cell r="O71" t="str">
            <v>Uppsala - Undervisningslokaler</v>
          </cell>
          <cell r="P71">
            <v>7902</v>
          </cell>
          <cell r="Q71">
            <v>7902</v>
          </cell>
        </row>
        <row r="72">
          <cell r="N72" t="str">
            <v>Uppsala-510 - FÖ0438-30157VT19</v>
          </cell>
          <cell r="O72" t="str">
            <v>Uppsala - Undervisningslokaler</v>
          </cell>
          <cell r="P72">
            <v>1525</v>
          </cell>
          <cell r="Q72">
            <v>1525</v>
          </cell>
        </row>
        <row r="73">
          <cell r="N73" t="str">
            <v>Uppsala-510 - FÖ0449-20140HT18</v>
          </cell>
          <cell r="O73" t="str">
            <v>Uppsala - Undervisningslokaler</v>
          </cell>
          <cell r="P73">
            <v>1671</v>
          </cell>
          <cell r="Q73">
            <v>1671</v>
          </cell>
        </row>
        <row r="74">
          <cell r="N74" t="str">
            <v>Uppsala-510 - FÖ0454-30195VT19</v>
          </cell>
          <cell r="O74" t="str">
            <v>Uppsala - Undervisningslokaler</v>
          </cell>
          <cell r="P74">
            <v>8119</v>
          </cell>
          <cell r="Q74">
            <v>8119</v>
          </cell>
        </row>
        <row r="75">
          <cell r="N75" t="str">
            <v>Uppsala-510 - FÖ0456-20132HT18</v>
          </cell>
          <cell r="O75" t="str">
            <v>Uppsala - Undervisningslokaler</v>
          </cell>
          <cell r="P75">
            <v>335</v>
          </cell>
          <cell r="Q75">
            <v>335</v>
          </cell>
        </row>
        <row r="76">
          <cell r="N76" t="str">
            <v>Uppsala-510 - JU0038-30197VT19</v>
          </cell>
          <cell r="O76" t="str">
            <v>Uppsala - Undervisningslokaler</v>
          </cell>
          <cell r="P76">
            <v>3769</v>
          </cell>
          <cell r="Q76">
            <v>3769</v>
          </cell>
        </row>
        <row r="77">
          <cell r="N77" t="str">
            <v>Uppsala-510 - MX0129-30198VT19</v>
          </cell>
          <cell r="O77" t="str">
            <v>Uppsala - Undervisningslokaler</v>
          </cell>
          <cell r="P77">
            <v>7038</v>
          </cell>
          <cell r="Q77">
            <v>7038</v>
          </cell>
        </row>
        <row r="78">
          <cell r="N78" t="str">
            <v>Uppsala-510 - NA0176-20146HT18</v>
          </cell>
          <cell r="O78" t="str">
            <v>Uppsala - Undervisningslokaler</v>
          </cell>
          <cell r="P78">
            <v>1671</v>
          </cell>
          <cell r="Q78">
            <v>1671</v>
          </cell>
        </row>
        <row r="79">
          <cell r="N79" t="str">
            <v>Uppsala-510 - NA0178-20134HT18</v>
          </cell>
          <cell r="O79" t="str">
            <v>Uppsala - Undervisningslokaler</v>
          </cell>
          <cell r="P79">
            <v>1670</v>
          </cell>
          <cell r="Q79">
            <v>1670</v>
          </cell>
        </row>
        <row r="80">
          <cell r="N80" t="str">
            <v>Uppsala-510 - NA0183-30196VT19</v>
          </cell>
          <cell r="O80" t="str">
            <v>Uppsala - Undervisningslokaler</v>
          </cell>
          <cell r="P80">
            <v>7224</v>
          </cell>
          <cell r="Q80">
            <v>7224</v>
          </cell>
        </row>
        <row r="81">
          <cell r="N81" t="str">
            <v>Umeå-540 - LB0103-10221HT18</v>
          </cell>
          <cell r="O81" t="str">
            <v>Uppsala - Undervisningslokaler</v>
          </cell>
          <cell r="P81">
            <v>852</v>
          </cell>
          <cell r="Q81">
            <v>852</v>
          </cell>
        </row>
        <row r="82">
          <cell r="N82" t="str">
            <v>Gemensamt-545 - Skogens Biomaterial och Teknologi</v>
          </cell>
          <cell r="O82" t="str">
            <v>Gem - Undervisningslokaler</v>
          </cell>
          <cell r="P82">
            <v>0</v>
          </cell>
          <cell r="Q82">
            <v>0</v>
          </cell>
        </row>
        <row r="83">
          <cell r="N83" t="str">
            <v>Umeå-545 - SG0217-30088VT19</v>
          </cell>
          <cell r="O83" t="str">
            <v>Umeå - Aula</v>
          </cell>
          <cell r="P83">
            <v>1650</v>
          </cell>
          <cell r="Q83">
            <v>1650</v>
          </cell>
        </row>
        <row r="84">
          <cell r="N84" t="str">
            <v>Gemensamt-545 - Skogens Biomaterial och Teknologi</v>
          </cell>
          <cell r="O84" t="str">
            <v>Umeå - Undervisningslokaler</v>
          </cell>
          <cell r="P84">
            <v>790</v>
          </cell>
          <cell r="Q84">
            <v>790</v>
          </cell>
        </row>
        <row r="85">
          <cell r="N85" t="str">
            <v>Umeå-545 - SG0203-30089VT19</v>
          </cell>
          <cell r="O85" t="str">
            <v>Umeå - Undervisningslokaler</v>
          </cell>
          <cell r="P85">
            <v>13917</v>
          </cell>
          <cell r="Q85">
            <v>13917</v>
          </cell>
        </row>
        <row r="86">
          <cell r="N86" t="str">
            <v>Umeå-545 - SG0217-30088VT19</v>
          </cell>
          <cell r="O86" t="str">
            <v>Umeå - Undervisningslokaler</v>
          </cell>
          <cell r="P86">
            <v>19275</v>
          </cell>
          <cell r="Q86">
            <v>19275</v>
          </cell>
        </row>
        <row r="87">
          <cell r="N87" t="str">
            <v>Uppsala-565 - PNS0104-P0010HT18</v>
          </cell>
          <cell r="O87" t="str">
            <v>Uppsala - Undervisningslokaler</v>
          </cell>
          <cell r="P87">
            <v>1252</v>
          </cell>
          <cell r="Q87">
            <v>1252</v>
          </cell>
        </row>
        <row r="88">
          <cell r="N88" t="str">
            <v>Uppsala-565 - ST0059-30096VT19</v>
          </cell>
          <cell r="O88" t="str">
            <v>Uppsala - Undervisningslokaler</v>
          </cell>
          <cell r="P88">
            <v>9654</v>
          </cell>
          <cell r="Q88">
            <v>9654</v>
          </cell>
        </row>
        <row r="89">
          <cell r="N89" t="str">
            <v>Uppsala-565 - TE0017-20073HT18</v>
          </cell>
          <cell r="O89" t="str">
            <v>Uppsala - Undervisningslokaler</v>
          </cell>
          <cell r="P89">
            <v>178</v>
          </cell>
          <cell r="Q89">
            <v>178</v>
          </cell>
        </row>
        <row r="90">
          <cell r="N90" t="str">
            <v>Uppsala-565 - TE0018-20074HT18</v>
          </cell>
          <cell r="O90" t="str">
            <v>Uppsala - Undervisningslokaler</v>
          </cell>
          <cell r="P90">
            <v>178</v>
          </cell>
          <cell r="Q90">
            <v>178</v>
          </cell>
        </row>
        <row r="91">
          <cell r="N91" t="str">
            <v>Uppsala-565 - TE0019-20075HT18</v>
          </cell>
          <cell r="O91" t="str">
            <v>Uppsala - Undervisningslokaler</v>
          </cell>
          <cell r="P91">
            <v>178</v>
          </cell>
          <cell r="Q91">
            <v>178</v>
          </cell>
        </row>
        <row r="92">
          <cell r="N92" t="str">
            <v>Uppsala-565 - TN0268-30099VT19</v>
          </cell>
          <cell r="O92" t="str">
            <v>Uppsala - Undervisningslokaler</v>
          </cell>
          <cell r="P92">
            <v>11557</v>
          </cell>
          <cell r="Q92">
            <v>11557</v>
          </cell>
        </row>
        <row r="93">
          <cell r="N93" t="str">
            <v>Uppsala-565 - TN0284-30100VT19</v>
          </cell>
          <cell r="O93" t="str">
            <v>Uppsala - Undervisningslokaler</v>
          </cell>
          <cell r="P93">
            <v>2513</v>
          </cell>
          <cell r="Q93">
            <v>2513</v>
          </cell>
        </row>
        <row r="94">
          <cell r="N94" t="str">
            <v>Uppsala-565 - TN0319-20156HT18</v>
          </cell>
          <cell r="O94" t="str">
            <v>Uppsala - Undervisningslokaler</v>
          </cell>
          <cell r="P94">
            <v>1173</v>
          </cell>
          <cell r="Q94">
            <v>1173</v>
          </cell>
        </row>
        <row r="95">
          <cell r="N95" t="str">
            <v>Uppsala-565 - TN0329-20046HT18</v>
          </cell>
          <cell r="O95" t="str">
            <v>Uppsala - Undervisningslokaler</v>
          </cell>
          <cell r="P95">
            <v>178</v>
          </cell>
          <cell r="Q95">
            <v>178</v>
          </cell>
        </row>
        <row r="96">
          <cell r="N96" t="str">
            <v>Uppsala-565 - TN0343-30240VT19</v>
          </cell>
          <cell r="O96" t="str">
            <v>Uppsala - Undervisningslokaler</v>
          </cell>
          <cell r="P96">
            <v>14358</v>
          </cell>
          <cell r="Q96">
            <v>14358</v>
          </cell>
        </row>
        <row r="97">
          <cell r="N97" t="str">
            <v>Gemensamt-595 - SOL</v>
          </cell>
          <cell r="O97" t="str">
            <v>Gem - Undervisningslokaler</v>
          </cell>
          <cell r="P97">
            <v>0</v>
          </cell>
          <cell r="Q97">
            <v>0</v>
          </cell>
        </row>
        <row r="98">
          <cell r="N98" t="str">
            <v>Uppsala-595 - LB0095-30146VT19</v>
          </cell>
          <cell r="O98" t="str">
            <v>Gem - Undervisningslokaler</v>
          </cell>
          <cell r="P98">
            <v>0</v>
          </cell>
          <cell r="Q98">
            <v>0</v>
          </cell>
        </row>
        <row r="99">
          <cell r="N99" t="str">
            <v>Uppsala-595 - LK0159-30058VT19</v>
          </cell>
          <cell r="O99" t="str">
            <v>Gemensamt-595 - SOL</v>
          </cell>
          <cell r="P99">
            <v>0</v>
          </cell>
          <cell r="Q99">
            <v>0</v>
          </cell>
        </row>
        <row r="100">
          <cell r="N100" t="str">
            <v>Uppsala-595 - LK0160-30059VT19</v>
          </cell>
          <cell r="O100" t="str">
            <v>Gemensamt-595 - SOL</v>
          </cell>
          <cell r="P100">
            <v>0</v>
          </cell>
          <cell r="Q100">
            <v>0</v>
          </cell>
        </row>
        <row r="101">
          <cell r="N101" t="str">
            <v>Uppsala-595 - LK0294-30054VT19</v>
          </cell>
          <cell r="O101" t="str">
            <v>Gemensamt-595 - SOL</v>
          </cell>
          <cell r="P101">
            <v>0</v>
          </cell>
          <cell r="Q101">
            <v>0</v>
          </cell>
        </row>
        <row r="102">
          <cell r="N102" t="str">
            <v>Uppsala-595 - LK0309-30055VT19</v>
          </cell>
          <cell r="O102" t="str">
            <v>Gemensamt-595 - SOL</v>
          </cell>
          <cell r="P102">
            <v>0</v>
          </cell>
          <cell r="Q102">
            <v>0</v>
          </cell>
        </row>
        <row r="103">
          <cell r="N103" t="str">
            <v>Uppsala-595 - LK0316-30043VT19</v>
          </cell>
          <cell r="O103" t="str">
            <v>Gemensamt-595 - SOL</v>
          </cell>
          <cell r="P103">
            <v>0</v>
          </cell>
          <cell r="Q103">
            <v>0</v>
          </cell>
        </row>
        <row r="104">
          <cell r="N104" t="str">
            <v>Uppsala-595 - LK0316-40033VT19</v>
          </cell>
          <cell r="O104" t="str">
            <v>Gemensamt-595 - SOL</v>
          </cell>
          <cell r="P104">
            <v>0</v>
          </cell>
          <cell r="Q104">
            <v>0</v>
          </cell>
        </row>
        <row r="105">
          <cell r="N105" t="str">
            <v>Gemensamt-595 - SOL</v>
          </cell>
          <cell r="O105" t="str">
            <v>Uppsala - Undervisningslokaler</v>
          </cell>
          <cell r="P105">
            <v>1629</v>
          </cell>
          <cell r="Q105">
            <v>1629</v>
          </cell>
        </row>
        <row r="106">
          <cell r="N106" t="str">
            <v>Uppsala-595 - EX0860-30062VT19</v>
          </cell>
          <cell r="O106" t="str">
            <v>Uppsala - Undervisningslokaler</v>
          </cell>
          <cell r="P106">
            <v>600</v>
          </cell>
          <cell r="Q106">
            <v>600</v>
          </cell>
        </row>
        <row r="107">
          <cell r="N107" t="str">
            <v>Uppsala-595 - LB0095-30146VT19</v>
          </cell>
          <cell r="O107" t="str">
            <v>Uppsala - Undervisningslokaler</v>
          </cell>
          <cell r="P107">
            <v>2573</v>
          </cell>
          <cell r="Q107">
            <v>2573</v>
          </cell>
        </row>
        <row r="108">
          <cell r="N108" t="str">
            <v>Uppsala-595 - LK0159-30058VT19</v>
          </cell>
          <cell r="O108" t="str">
            <v>Uppsala - Undervisningslokaler</v>
          </cell>
          <cell r="P108">
            <v>4151</v>
          </cell>
          <cell r="Q108">
            <v>4151</v>
          </cell>
        </row>
        <row r="109">
          <cell r="N109" t="str">
            <v>Uppsala-595 - LK0160-30059VT19</v>
          </cell>
          <cell r="O109" t="str">
            <v>Uppsala - Undervisningslokaler</v>
          </cell>
          <cell r="P109">
            <v>7021</v>
          </cell>
          <cell r="Q109">
            <v>7021</v>
          </cell>
        </row>
        <row r="110">
          <cell r="N110" t="str">
            <v>Uppsala-595 - LK0248-30061VT19</v>
          </cell>
          <cell r="O110" t="str">
            <v>Uppsala - Undervisningslokaler</v>
          </cell>
          <cell r="P110">
            <v>600</v>
          </cell>
          <cell r="Q110">
            <v>600</v>
          </cell>
        </row>
        <row r="111">
          <cell r="N111" t="str">
            <v>Uppsala-595 - LK0256-30060VT19</v>
          </cell>
          <cell r="O111" t="str">
            <v>Uppsala - Undervisningslokaler</v>
          </cell>
          <cell r="P111">
            <v>10442</v>
          </cell>
          <cell r="Q111">
            <v>10442</v>
          </cell>
        </row>
        <row r="112">
          <cell r="N112" t="str">
            <v>Uppsala-595 - LK0294-30054VT19</v>
          </cell>
          <cell r="O112" t="str">
            <v>Uppsala - Undervisningslokaler</v>
          </cell>
          <cell r="P112">
            <v>14792</v>
          </cell>
          <cell r="Q112">
            <v>14792</v>
          </cell>
        </row>
        <row r="113">
          <cell r="N113" t="str">
            <v>Uppsala-595 - LK0309-30055VT19</v>
          </cell>
          <cell r="O113" t="str">
            <v>Uppsala - Undervisningslokaler</v>
          </cell>
          <cell r="P113">
            <v>2204</v>
          </cell>
          <cell r="Q113">
            <v>2204</v>
          </cell>
        </row>
        <row r="114">
          <cell r="N114" t="str">
            <v>Uppsala-595 - LK0315-30042VT19</v>
          </cell>
          <cell r="O114" t="str">
            <v>Uppsala - Undervisningslokaler</v>
          </cell>
          <cell r="P114">
            <v>14394</v>
          </cell>
          <cell r="Q114">
            <v>14394</v>
          </cell>
        </row>
        <row r="115">
          <cell r="N115" t="str">
            <v>Uppsala-595 - LK0320-30244VT19</v>
          </cell>
          <cell r="O115" t="str">
            <v>Uppsala - Undervisningslokaler</v>
          </cell>
          <cell r="P115">
            <v>1588</v>
          </cell>
          <cell r="Q115">
            <v>1588</v>
          </cell>
        </row>
        <row r="116">
          <cell r="N116" t="str">
            <v>Uppsala-595 - LU0077-30147VT19</v>
          </cell>
          <cell r="O116" t="str">
            <v>Uppsala - Undervisningslokaler</v>
          </cell>
          <cell r="P116">
            <v>6212</v>
          </cell>
          <cell r="Q116">
            <v>6212</v>
          </cell>
        </row>
        <row r="117">
          <cell r="N117" t="str">
            <v>Uppsala-595 - LU0080-30148VT19</v>
          </cell>
          <cell r="O117" t="str">
            <v>Uppsala - Undervisningslokaler</v>
          </cell>
          <cell r="P117">
            <v>6416</v>
          </cell>
          <cell r="Q117">
            <v>6416</v>
          </cell>
        </row>
        <row r="118">
          <cell r="N118" t="str">
            <v>Uppsala-595 - LU0087-30149VT19</v>
          </cell>
          <cell r="O118" t="str">
            <v>Uppsala - Undervisningslokaler</v>
          </cell>
          <cell r="P118">
            <v>6501</v>
          </cell>
          <cell r="Q118">
            <v>6501</v>
          </cell>
        </row>
        <row r="119">
          <cell r="N119" t="str">
            <v>Uppsala-595 - MX0135-30154VT19</v>
          </cell>
          <cell r="O119" t="str">
            <v>Uppsala - Undervisningslokaler</v>
          </cell>
          <cell r="P119">
            <v>7266</v>
          </cell>
          <cell r="Q119">
            <v>7266</v>
          </cell>
        </row>
        <row r="120">
          <cell r="N120" t="str">
            <v>Alnarp-632 - BI0914-30041VT19</v>
          </cell>
          <cell r="O120" t="str">
            <v>Alnarp - Undervisningslokaler</v>
          </cell>
          <cell r="P120">
            <v>4436</v>
          </cell>
          <cell r="Q120">
            <v>4436</v>
          </cell>
        </row>
        <row r="121">
          <cell r="N121" t="str">
            <v>Alnarp-632 - KE0066-20033HT18</v>
          </cell>
          <cell r="O121" t="str">
            <v>Alnarp - Undervisningslokaler</v>
          </cell>
          <cell r="P121">
            <v>402</v>
          </cell>
          <cell r="Q121">
            <v>402</v>
          </cell>
        </row>
        <row r="122">
          <cell r="N122" t="str">
            <v>Gemensamt-632 - växtskyddsbiologi</v>
          </cell>
          <cell r="O122" t="str">
            <v>Alnarp - Undervisningslokaler</v>
          </cell>
          <cell r="P122">
            <v>2227</v>
          </cell>
          <cell r="Q122">
            <v>2227</v>
          </cell>
        </row>
        <row r="123">
          <cell r="N123" t="str">
            <v>Alnarp-632 - BI0914-30041VT19</v>
          </cell>
          <cell r="O123" t="str">
            <v>Alnarp-LTJ - lokaler</v>
          </cell>
          <cell r="P123">
            <v>750</v>
          </cell>
          <cell r="Q123">
            <v>0</v>
          </cell>
        </row>
        <row r="124">
          <cell r="N124" t="str">
            <v>Gemensamt-632 - växtskyddsbiologi</v>
          </cell>
          <cell r="O124" t="str">
            <v>Gem - Undervisningslokaler</v>
          </cell>
          <cell r="P124">
            <v>0</v>
          </cell>
          <cell r="Q124">
            <v>0</v>
          </cell>
        </row>
        <row r="125">
          <cell r="N125" t="str">
            <v>Gemensamt-632 - växtskyddsbiologi</v>
          </cell>
          <cell r="O125" t="str">
            <v>Umeå - Undervisningslokaler</v>
          </cell>
          <cell r="P125">
            <v>251</v>
          </cell>
          <cell r="Q125">
            <v>251</v>
          </cell>
        </row>
        <row r="126">
          <cell r="N126" t="str">
            <v>Alnarp-632 - BI0914-30041VT19</v>
          </cell>
          <cell r="O126" t="str">
            <v>Uppsala - Undervisningslokaler</v>
          </cell>
          <cell r="P126">
            <v>0</v>
          </cell>
          <cell r="Q126">
            <v>0</v>
          </cell>
        </row>
        <row r="127">
          <cell r="N127" t="str">
            <v>Alnarp-638 - FÖ0439-30064VT19</v>
          </cell>
          <cell r="O127" t="str">
            <v>Alnarp - 610-landskapsarkitek</v>
          </cell>
          <cell r="P127">
            <v>1904</v>
          </cell>
          <cell r="Q127">
            <v>0</v>
          </cell>
        </row>
        <row r="128">
          <cell r="N128" t="str">
            <v>Gemensamt-638 - AEM</v>
          </cell>
          <cell r="O128" t="str">
            <v>Alnarp - Aula</v>
          </cell>
          <cell r="P128">
            <v>6248</v>
          </cell>
          <cell r="Q128">
            <v>6248</v>
          </cell>
        </row>
        <row r="129">
          <cell r="N129" t="str">
            <v>Alnarp-638 - EX0858-30048VT19</v>
          </cell>
          <cell r="O129" t="str">
            <v>Alnarp - Undervisningslokaler</v>
          </cell>
          <cell r="P129">
            <v>665</v>
          </cell>
          <cell r="Q129">
            <v>665</v>
          </cell>
        </row>
        <row r="130">
          <cell r="N130" t="str">
            <v>Alnarp-638 - FÖ0369-30063VT19</v>
          </cell>
          <cell r="O130" t="str">
            <v>Alnarp - Undervisningslokaler</v>
          </cell>
          <cell r="P130">
            <v>8275</v>
          </cell>
          <cell r="Q130">
            <v>8275</v>
          </cell>
        </row>
        <row r="131">
          <cell r="N131" t="str">
            <v>Alnarp-638 - FÖ0439-30064VT19</v>
          </cell>
          <cell r="O131" t="str">
            <v>Alnarp - Undervisningslokaler</v>
          </cell>
          <cell r="P131">
            <v>20604</v>
          </cell>
          <cell r="Q131">
            <v>20604</v>
          </cell>
        </row>
        <row r="132">
          <cell r="N132" t="str">
            <v>Alnarp-638 - LB0079-30010VT19</v>
          </cell>
          <cell r="O132" t="str">
            <v>Alnarp - Undervisningslokaler</v>
          </cell>
          <cell r="P132">
            <v>8205</v>
          </cell>
          <cell r="Q132">
            <v>8205</v>
          </cell>
        </row>
        <row r="133">
          <cell r="N133" t="str">
            <v>Alnarp-638 - LK0262-30046VT19</v>
          </cell>
          <cell r="O133" t="str">
            <v>Alnarp - Undervisningslokaler</v>
          </cell>
          <cell r="P133">
            <v>2699</v>
          </cell>
          <cell r="Q133">
            <v>2699</v>
          </cell>
        </row>
        <row r="134">
          <cell r="N134" t="str">
            <v>Alnarp-638 - LV0102-30065VT19</v>
          </cell>
          <cell r="O134" t="str">
            <v>Alnarp - Undervisningslokaler</v>
          </cell>
          <cell r="P134">
            <v>4507</v>
          </cell>
          <cell r="Q134">
            <v>4507</v>
          </cell>
        </row>
        <row r="135">
          <cell r="N135" t="str">
            <v>Alnarp-638 - TN0344-30245VT19</v>
          </cell>
          <cell r="O135" t="str">
            <v>Alnarp - Undervisningslokaler</v>
          </cell>
          <cell r="P135">
            <v>2172</v>
          </cell>
          <cell r="Q135">
            <v>2172</v>
          </cell>
        </row>
        <row r="136">
          <cell r="N136" t="str">
            <v>Gemensamt-638 - AEM</v>
          </cell>
          <cell r="O136" t="str">
            <v>Alnarp - Undervisningslokaler</v>
          </cell>
          <cell r="P136">
            <v>302</v>
          </cell>
          <cell r="Q136">
            <v>302</v>
          </cell>
        </row>
        <row r="137">
          <cell r="N137" t="str">
            <v>Alnarp-638 - LV0102-30065VT19</v>
          </cell>
          <cell r="O137" t="str">
            <v>Uppsala - Undervisningslokaler</v>
          </cell>
          <cell r="P137">
            <v>5348</v>
          </cell>
          <cell r="Q137">
            <v>5348</v>
          </cell>
        </row>
        <row r="138">
          <cell r="N138" t="str">
            <v>Alnarp-638 - TN0344-30245VT19</v>
          </cell>
          <cell r="O138" t="str">
            <v>Uppsala - Undervisningslokaler</v>
          </cell>
          <cell r="P138">
            <v>1220</v>
          </cell>
          <cell r="Q138">
            <v>1220</v>
          </cell>
        </row>
        <row r="139">
          <cell r="N139" t="str">
            <v>Gemensamt-639 - odlingsenheten</v>
          </cell>
          <cell r="O139" t="str">
            <v>Alnarp - Undervisningslokaler</v>
          </cell>
          <cell r="P139">
            <v>600</v>
          </cell>
          <cell r="Q139">
            <v>600</v>
          </cell>
        </row>
        <row r="140">
          <cell r="N140" t="str">
            <v>Alnarp-642 - BI1235-30035VT19</v>
          </cell>
          <cell r="O140" t="str">
            <v>Alnarp - Undervisningslokaler</v>
          </cell>
          <cell r="P140">
            <v>4440</v>
          </cell>
          <cell r="Q140">
            <v>4440</v>
          </cell>
        </row>
        <row r="141">
          <cell r="N141" t="str">
            <v>Alnarp-642 - BI1262-30036VT19</v>
          </cell>
          <cell r="O141" t="str">
            <v>Alnarp - Undervisningslokaler</v>
          </cell>
          <cell r="P141">
            <v>10008</v>
          </cell>
          <cell r="Q141">
            <v>10008</v>
          </cell>
        </row>
        <row r="142">
          <cell r="N142" t="str">
            <v>Alnarp-642 - EX0857-40029VT19</v>
          </cell>
          <cell r="O142" t="str">
            <v>Alnarp - Undervisningslokaler</v>
          </cell>
          <cell r="P142">
            <v>600</v>
          </cell>
          <cell r="Q142">
            <v>600</v>
          </cell>
        </row>
        <row r="143">
          <cell r="N143" t="str">
            <v>Gemensamt-642 - växtförädling och bioteknik</v>
          </cell>
          <cell r="O143" t="str">
            <v>Alnarp - Undervisningslokaler</v>
          </cell>
          <cell r="P143">
            <v>1171</v>
          </cell>
          <cell r="Q143">
            <v>1171</v>
          </cell>
        </row>
        <row r="144">
          <cell r="N144" t="str">
            <v>Alnarp-642 - BI1262-30036VT19</v>
          </cell>
          <cell r="O144" t="str">
            <v>Alnarp-LTJ - lokaler</v>
          </cell>
          <cell r="P144">
            <v>2338</v>
          </cell>
          <cell r="Q144">
            <v>0</v>
          </cell>
        </row>
        <row r="145">
          <cell r="N145" t="str">
            <v>Gemensamt-642 - växtförädling och bioteknik</v>
          </cell>
          <cell r="O145" t="str">
            <v>Umeå - Undervisningslokaler</v>
          </cell>
          <cell r="P145">
            <v>475</v>
          </cell>
          <cell r="Q145">
            <v>475</v>
          </cell>
        </row>
        <row r="146">
          <cell r="N146" t="str">
            <v>Alnarp-643 - BI1053-30124VT19</v>
          </cell>
          <cell r="O146" t="str">
            <v>Alnarp - Undervisningslokaler</v>
          </cell>
          <cell r="P146">
            <v>10563</v>
          </cell>
          <cell r="Q146">
            <v>10563</v>
          </cell>
        </row>
        <row r="147">
          <cell r="N147" t="str">
            <v>Alnarp-643 - BI1192-30066VT19</v>
          </cell>
          <cell r="O147" t="str">
            <v>Alnarp - Undervisningslokaler</v>
          </cell>
          <cell r="P147">
            <v>4831</v>
          </cell>
          <cell r="Q147">
            <v>4831</v>
          </cell>
        </row>
        <row r="148">
          <cell r="N148" t="str">
            <v>Alnarp-643 - BI1263-20090HT18</v>
          </cell>
          <cell r="O148" t="str">
            <v>Alnarp - Undervisningslokaler</v>
          </cell>
          <cell r="P148">
            <v>134</v>
          </cell>
          <cell r="Q148">
            <v>134</v>
          </cell>
        </row>
        <row r="149">
          <cell r="N149" t="str">
            <v>Alnarp-643 - BI1272-30067VT19</v>
          </cell>
          <cell r="O149" t="str">
            <v>Alnarp - Undervisningslokaler</v>
          </cell>
          <cell r="P149">
            <v>8060</v>
          </cell>
          <cell r="Q149">
            <v>8060</v>
          </cell>
        </row>
        <row r="150">
          <cell r="N150" t="str">
            <v>Alnarp-643 - TN0256-30068VT19</v>
          </cell>
          <cell r="O150" t="str">
            <v>Alnarp - Undervisningslokaler</v>
          </cell>
          <cell r="P150">
            <v>6614</v>
          </cell>
          <cell r="Q150">
            <v>6614</v>
          </cell>
        </row>
        <row r="151">
          <cell r="N151" t="str">
            <v>Alnarp-643 - TN0327-30125VT19</v>
          </cell>
          <cell r="O151" t="str">
            <v>Alnarp - Undervisningslokaler</v>
          </cell>
          <cell r="P151">
            <v>16712</v>
          </cell>
          <cell r="Q151">
            <v>16712</v>
          </cell>
        </row>
        <row r="152">
          <cell r="N152" t="str">
            <v>Alnarp-643 - TN0332-30069VT19</v>
          </cell>
          <cell r="O152" t="str">
            <v>Alnarp - Undervisningslokaler</v>
          </cell>
          <cell r="P152">
            <v>10210</v>
          </cell>
          <cell r="Q152">
            <v>10210</v>
          </cell>
        </row>
        <row r="153">
          <cell r="N153" t="str">
            <v>Gemensamt-643 - hortikulturella och agrikulturella produktionssystem</v>
          </cell>
          <cell r="O153" t="str">
            <v>Alnarp - Undervisningslokaler</v>
          </cell>
          <cell r="P153">
            <v>3816</v>
          </cell>
          <cell r="Q153">
            <v>3816</v>
          </cell>
        </row>
        <row r="154">
          <cell r="N154" t="str">
            <v>Skara-643 - BI1310-30005VT19</v>
          </cell>
          <cell r="O154" t="str">
            <v>Alnarp - Undervisningslokaler</v>
          </cell>
          <cell r="P154">
            <v>2140</v>
          </cell>
          <cell r="Q154">
            <v>2140</v>
          </cell>
        </row>
        <row r="155">
          <cell r="N155" t="str">
            <v>Skara-643 - BI1314-40045VT19</v>
          </cell>
          <cell r="O155" t="str">
            <v>Alnarp - Undervisningslokaler</v>
          </cell>
          <cell r="P155">
            <v>352</v>
          </cell>
          <cell r="Q155">
            <v>352</v>
          </cell>
        </row>
        <row r="156">
          <cell r="N156" t="str">
            <v>Alnarp-643 - BI1192-30066VT19</v>
          </cell>
          <cell r="O156" t="str">
            <v>Alnarp-LTJ - lokaler</v>
          </cell>
          <cell r="P156">
            <v>688</v>
          </cell>
          <cell r="Q156">
            <v>0</v>
          </cell>
        </row>
        <row r="157">
          <cell r="N157" t="str">
            <v>Alnarp-643 - BI1272-30067VT19</v>
          </cell>
          <cell r="O157" t="str">
            <v>Alnarp-LTJ - lokaler</v>
          </cell>
          <cell r="P157">
            <v>1070</v>
          </cell>
          <cell r="Q157">
            <v>0</v>
          </cell>
        </row>
        <row r="158">
          <cell r="N158" t="str">
            <v>Alnarp-643 - TN0256-30068VT19</v>
          </cell>
          <cell r="O158" t="str">
            <v>Alnarp-LTJ - lokaler</v>
          </cell>
          <cell r="P158">
            <v>500</v>
          </cell>
          <cell r="Q158">
            <v>0</v>
          </cell>
        </row>
        <row r="159">
          <cell r="N159" t="str">
            <v>Alnarp-643 - TN0327-30125VT19</v>
          </cell>
          <cell r="O159" t="str">
            <v>Alnarp-LTJ - lokaler</v>
          </cell>
          <cell r="P159">
            <v>966</v>
          </cell>
          <cell r="Q159">
            <v>0</v>
          </cell>
        </row>
        <row r="160">
          <cell r="N160" t="str">
            <v>Skara-643 - BI1310-30005VT19</v>
          </cell>
          <cell r="O160" t="str">
            <v>Alnarp-LTJ - lokaler</v>
          </cell>
          <cell r="P160">
            <v>4623</v>
          </cell>
          <cell r="Q160">
            <v>0</v>
          </cell>
        </row>
        <row r="161">
          <cell r="N161" t="str">
            <v>Alnarp-644 - LK0179-30028VT19</v>
          </cell>
          <cell r="O161" t="str">
            <v>Alnarp - 610-landskapsarkitek</v>
          </cell>
          <cell r="P161">
            <v>29711</v>
          </cell>
          <cell r="Q161">
            <v>0</v>
          </cell>
        </row>
        <row r="162">
          <cell r="N162" t="str">
            <v>Alnarp-644 - LK0216-30013VT19</v>
          </cell>
          <cell r="O162" t="str">
            <v>Alnarp - 610-landskapsarkitek</v>
          </cell>
          <cell r="P162">
            <v>3062</v>
          </cell>
          <cell r="Q162">
            <v>0</v>
          </cell>
        </row>
        <row r="163">
          <cell r="N163" t="str">
            <v>Alnarp-644 - LK0245-30025VT19</v>
          </cell>
          <cell r="O163" t="str">
            <v>Alnarp - 610-landskapsarkitek</v>
          </cell>
          <cell r="P163">
            <v>2144</v>
          </cell>
          <cell r="Q163">
            <v>0</v>
          </cell>
        </row>
        <row r="164">
          <cell r="N164" t="str">
            <v>Alnarp-644 - LK0273-30029VT19</v>
          </cell>
          <cell r="O164" t="str">
            <v>Alnarp - 610-landskapsarkitek</v>
          </cell>
          <cell r="P164">
            <v>14130</v>
          </cell>
          <cell r="Q164">
            <v>0</v>
          </cell>
        </row>
        <row r="165">
          <cell r="N165" t="str">
            <v>Alnarp-644 - LK0283-30011VT19</v>
          </cell>
          <cell r="O165" t="str">
            <v>Alnarp - 610-landskapsarkitek</v>
          </cell>
          <cell r="P165">
            <v>51358</v>
          </cell>
          <cell r="Q165">
            <v>0</v>
          </cell>
        </row>
        <row r="166">
          <cell r="N166" t="str">
            <v>Alnarp-644 - LK0300-30019VT19</v>
          </cell>
          <cell r="O166" t="str">
            <v>Alnarp - 610-landskapsarkitek</v>
          </cell>
          <cell r="P166">
            <v>8659</v>
          </cell>
          <cell r="Q166">
            <v>0</v>
          </cell>
        </row>
        <row r="167">
          <cell r="N167" t="str">
            <v>Alnarp-644 - TN0339-30032VT19</v>
          </cell>
          <cell r="O167" t="str">
            <v>Alnarp - 610-landskapsarkitek</v>
          </cell>
          <cell r="P167">
            <v>16144</v>
          </cell>
          <cell r="Q167">
            <v>0</v>
          </cell>
        </row>
        <row r="168">
          <cell r="N168" t="str">
            <v>Alnarp-644 - EX0846-30031VT19</v>
          </cell>
          <cell r="O168" t="str">
            <v>Alnarp - Undervisningslokaler</v>
          </cell>
          <cell r="P168">
            <v>4043</v>
          </cell>
          <cell r="Q168">
            <v>4043</v>
          </cell>
        </row>
        <row r="169">
          <cell r="N169" t="str">
            <v>Alnarp-644 - FÖ0422-30012VT19</v>
          </cell>
          <cell r="O169" t="str">
            <v>Alnarp - Undervisningslokaler</v>
          </cell>
          <cell r="P169">
            <v>6194</v>
          </cell>
          <cell r="Q169">
            <v>6194</v>
          </cell>
        </row>
        <row r="170">
          <cell r="N170" t="str">
            <v>Alnarp-644 - LK0179-30028VT19</v>
          </cell>
          <cell r="O170" t="str">
            <v>Alnarp - Undervisningslokaler</v>
          </cell>
          <cell r="P170">
            <v>3150</v>
          </cell>
          <cell r="Q170">
            <v>3150</v>
          </cell>
        </row>
        <row r="171">
          <cell r="N171" t="str">
            <v>Alnarp-644 - LK0198-30030VT19</v>
          </cell>
          <cell r="O171" t="str">
            <v>Alnarp - Undervisningslokaler</v>
          </cell>
          <cell r="P171">
            <v>1470</v>
          </cell>
          <cell r="Q171">
            <v>1470</v>
          </cell>
        </row>
        <row r="172">
          <cell r="N172" t="str">
            <v>Alnarp-644 - LK0216-30013VT19</v>
          </cell>
          <cell r="O172" t="str">
            <v>Alnarp - Undervisningslokaler</v>
          </cell>
          <cell r="P172">
            <v>9320</v>
          </cell>
          <cell r="Q172">
            <v>9320</v>
          </cell>
        </row>
        <row r="173">
          <cell r="N173" t="str">
            <v>Alnarp-644 - LK0245-30025VT19</v>
          </cell>
          <cell r="O173" t="str">
            <v>Alnarp - Undervisningslokaler</v>
          </cell>
          <cell r="P173">
            <v>10854</v>
          </cell>
          <cell r="Q173">
            <v>10854</v>
          </cell>
        </row>
        <row r="174">
          <cell r="N174" t="str">
            <v>Alnarp-644 - LK0257-30015VT19</v>
          </cell>
          <cell r="O174" t="str">
            <v>Alnarp - Undervisningslokaler</v>
          </cell>
          <cell r="P174">
            <v>7440</v>
          </cell>
          <cell r="Q174">
            <v>7440</v>
          </cell>
        </row>
        <row r="175">
          <cell r="N175" t="str">
            <v>Alnarp-644 - LK0273-30029VT19</v>
          </cell>
          <cell r="O175" t="str">
            <v>Alnarp - Undervisningslokaler</v>
          </cell>
          <cell r="P175">
            <v>3174</v>
          </cell>
          <cell r="Q175">
            <v>3174</v>
          </cell>
        </row>
        <row r="176">
          <cell r="N176" t="str">
            <v>Alnarp-644 - LK0283-30011VT19</v>
          </cell>
          <cell r="O176" t="str">
            <v>Alnarp - Undervisningslokaler</v>
          </cell>
          <cell r="P176">
            <v>8305</v>
          </cell>
          <cell r="Q176">
            <v>8305</v>
          </cell>
        </row>
        <row r="177">
          <cell r="N177" t="str">
            <v>Alnarp-644 - LK0286-30026VT19</v>
          </cell>
          <cell r="O177" t="str">
            <v>Alnarp - Undervisningslokaler</v>
          </cell>
          <cell r="P177">
            <v>33701</v>
          </cell>
          <cell r="Q177">
            <v>33701</v>
          </cell>
        </row>
        <row r="178">
          <cell r="N178" t="str">
            <v>Alnarp-644 - LK0287-30027VT19</v>
          </cell>
          <cell r="O178" t="str">
            <v>Alnarp - Undervisningslokaler</v>
          </cell>
          <cell r="P178">
            <v>7734</v>
          </cell>
          <cell r="Q178">
            <v>7734</v>
          </cell>
        </row>
        <row r="179">
          <cell r="N179" t="str">
            <v>Alnarp-644 - LK0300-30019VT19</v>
          </cell>
          <cell r="O179" t="str">
            <v>Alnarp - Undervisningslokaler</v>
          </cell>
          <cell r="P179">
            <v>14850</v>
          </cell>
          <cell r="Q179">
            <v>14850</v>
          </cell>
        </row>
        <row r="180">
          <cell r="N180" t="str">
            <v>Alnarp-644 - TN0337-30020VT19</v>
          </cell>
          <cell r="O180" t="str">
            <v>Alnarp - Undervisningslokaler</v>
          </cell>
          <cell r="P180">
            <v>12596</v>
          </cell>
          <cell r="Q180">
            <v>12596</v>
          </cell>
        </row>
        <row r="181">
          <cell r="N181" t="str">
            <v>Alnarp-644 - TN0339-30032VT19</v>
          </cell>
          <cell r="O181" t="str">
            <v>Alnarp - Undervisningslokaler</v>
          </cell>
          <cell r="P181">
            <v>13670</v>
          </cell>
          <cell r="Q181">
            <v>13670</v>
          </cell>
        </row>
        <row r="182">
          <cell r="N182" t="str">
            <v>Gemensamt-644 - landskapsarkitektur, planering, förvaltning</v>
          </cell>
          <cell r="O182" t="str">
            <v>Alnarp - Undervisningslokaler</v>
          </cell>
          <cell r="P182">
            <v>24559</v>
          </cell>
          <cell r="Q182">
            <v>24559</v>
          </cell>
        </row>
        <row r="183">
          <cell r="N183" t="str">
            <v>Alnarp-644 - LK0198-30030VT19</v>
          </cell>
          <cell r="O183" t="str">
            <v>Alnarp-LTJ - lokaler</v>
          </cell>
          <cell r="P183">
            <v>1838</v>
          </cell>
          <cell r="Q183">
            <v>0</v>
          </cell>
        </row>
        <row r="184">
          <cell r="N184" t="str">
            <v>Alnarp-644 - LK0245-30025VT19</v>
          </cell>
          <cell r="O184" t="str">
            <v>Alnarp-LTJ - lokaler</v>
          </cell>
          <cell r="P184">
            <v>536</v>
          </cell>
          <cell r="Q184">
            <v>0</v>
          </cell>
        </row>
        <row r="185">
          <cell r="N185" t="str">
            <v>Alnarp-644 - LK0286-30026VT19</v>
          </cell>
          <cell r="O185" t="str">
            <v>Alnarp-LTJ - lokaler</v>
          </cell>
          <cell r="P185">
            <v>1253</v>
          </cell>
          <cell r="Q185">
            <v>0</v>
          </cell>
        </row>
        <row r="186">
          <cell r="N186" t="str">
            <v>Gemensamt-644 - landskapsarkitektur, planering, förvaltning</v>
          </cell>
          <cell r="O186" t="str">
            <v>Alnarp-LTJ - lokaler</v>
          </cell>
          <cell r="P186">
            <v>2676</v>
          </cell>
          <cell r="Q186">
            <v>0</v>
          </cell>
        </row>
        <row r="187">
          <cell r="N187" t="str">
            <v>Alnarp-644 - LK0216-30013VT19</v>
          </cell>
          <cell r="O187" t="str">
            <v>Uppsala - Undervisningslokaler</v>
          </cell>
          <cell r="P187">
            <v>201</v>
          </cell>
          <cell r="Q187">
            <v>201</v>
          </cell>
        </row>
        <row r="188">
          <cell r="N188" t="str">
            <v>Gemensamt-645 - Samverkan och utveckling</v>
          </cell>
          <cell r="O188" t="str">
            <v>Alnarp - Undervisningslokaler</v>
          </cell>
          <cell r="P188">
            <v>369</v>
          </cell>
          <cell r="Q188">
            <v>369</v>
          </cell>
        </row>
        <row r="189">
          <cell r="N189" t="str">
            <v>Gemensamt-645 - Samverkan och utveckling</v>
          </cell>
          <cell r="O189" t="str">
            <v>Gem - Undervisningslokaler</v>
          </cell>
          <cell r="P189">
            <v>0</v>
          </cell>
          <cell r="Q189">
            <v>0</v>
          </cell>
        </row>
        <row r="190">
          <cell r="N190" t="str">
            <v>Gemensamt-645 - Samverkan och utveckling</v>
          </cell>
          <cell r="O190" t="str">
            <v>Skara - förvaltning?</v>
          </cell>
          <cell r="P190">
            <v>737</v>
          </cell>
          <cell r="Q190">
            <v>0</v>
          </cell>
        </row>
        <row r="191">
          <cell r="N191" t="str">
            <v>Gemensamt-645 - Samverkan och utveckling</v>
          </cell>
          <cell r="O191" t="str">
            <v>Uppsala - Undervisningslokaler</v>
          </cell>
          <cell r="P191">
            <v>1013</v>
          </cell>
        </row>
        <row r="192">
          <cell r="N192" t="str">
            <v>Gemensamt-650 - HUV</v>
          </cell>
          <cell r="O192" t="str">
            <v>Uppsala - Undervisningslokaler</v>
          </cell>
          <cell r="P192">
            <v>1365</v>
          </cell>
          <cell r="Q192">
            <v>1365</v>
          </cell>
        </row>
        <row r="193">
          <cell r="N193" t="str">
            <v>Uppsala-650 - HV0129-30151VT19</v>
          </cell>
          <cell r="O193" t="str">
            <v>Uppsala - Undervisningslokaler</v>
          </cell>
          <cell r="P193">
            <v>3539</v>
          </cell>
          <cell r="Q193">
            <v>3539</v>
          </cell>
        </row>
        <row r="194">
          <cell r="N194" t="str">
            <v>Uppsala-650 - HV0130-30153VT19</v>
          </cell>
          <cell r="O194" t="str">
            <v>Uppsala - Undervisningslokaler</v>
          </cell>
          <cell r="P194">
            <v>7846</v>
          </cell>
          <cell r="Q194">
            <v>7846</v>
          </cell>
        </row>
        <row r="195">
          <cell r="N195" t="str">
            <v>Uppsala-650 - HV0145-30169VT19</v>
          </cell>
          <cell r="O195" t="str">
            <v>Uppsala - Undervisningslokaler</v>
          </cell>
          <cell r="P195">
            <v>13072</v>
          </cell>
          <cell r="Q195">
            <v>13072</v>
          </cell>
        </row>
        <row r="196">
          <cell r="N196" t="str">
            <v>Uppsala-650 - HV0159-30194VT19</v>
          </cell>
          <cell r="O196" t="str">
            <v>Uppsala - Undervisningslokaler</v>
          </cell>
          <cell r="P196">
            <v>13809</v>
          </cell>
          <cell r="Q196">
            <v>13809</v>
          </cell>
        </row>
        <row r="197">
          <cell r="N197" t="str">
            <v>Uppsala-650 - HV0170-30241VT19</v>
          </cell>
          <cell r="O197" t="str">
            <v>Uppsala - Undervisningslokaler</v>
          </cell>
          <cell r="P197">
            <v>4659</v>
          </cell>
          <cell r="Q197">
            <v>4659</v>
          </cell>
        </row>
        <row r="198">
          <cell r="N198" t="str">
            <v>Uppsala-650 - LB0085-30193VT19</v>
          </cell>
          <cell r="O198" t="str">
            <v>Uppsala - Undervisningslokaler</v>
          </cell>
          <cell r="P198">
            <v>10246</v>
          </cell>
          <cell r="Q198">
            <v>10246</v>
          </cell>
        </row>
        <row r="199">
          <cell r="N199" t="str">
            <v>Gemensamt-670 - HGEN</v>
          </cell>
          <cell r="O199" t="str">
            <v>Uppsala - Undervisningslokaler</v>
          </cell>
          <cell r="P199">
            <v>450</v>
          </cell>
          <cell r="Q199">
            <v>450</v>
          </cell>
        </row>
        <row r="200">
          <cell r="N200" t="str">
            <v>Uppsala-670 - BI1324-30181VT19</v>
          </cell>
          <cell r="O200" t="str">
            <v>Uppsala - Undervisningslokaler</v>
          </cell>
          <cell r="P200">
            <v>24473</v>
          </cell>
          <cell r="Q200">
            <v>24473</v>
          </cell>
        </row>
        <row r="201">
          <cell r="N201" t="str">
            <v>Uppsala-670 - PVG0033-P0042VT19</v>
          </cell>
          <cell r="O201" t="str">
            <v>Uppsala - Undervisningslokaler</v>
          </cell>
          <cell r="P201">
            <v>6033</v>
          </cell>
          <cell r="Q201">
            <v>6033</v>
          </cell>
        </row>
        <row r="202">
          <cell r="N202" t="str">
            <v>Uppsala-712 - VM0111-30120HT18</v>
          </cell>
          <cell r="O202" t="str">
            <v>Gem - Undervisningslokaler</v>
          </cell>
          <cell r="P202">
            <v>0</v>
          </cell>
          <cell r="Q202">
            <v>0</v>
          </cell>
        </row>
        <row r="203">
          <cell r="N203" t="str">
            <v>Uppsala-712 - VM0111-30120HT18</v>
          </cell>
          <cell r="O203" t="str">
            <v>Uppsala - Aula</v>
          </cell>
          <cell r="P203">
            <v>1405</v>
          </cell>
          <cell r="Q203">
            <v>1405</v>
          </cell>
        </row>
        <row r="204">
          <cell r="N204" t="str">
            <v>Gemensamt-712 - afys</v>
          </cell>
          <cell r="O204" t="str">
            <v>Uppsala - Undervisningslokaler</v>
          </cell>
          <cell r="P204">
            <v>338</v>
          </cell>
          <cell r="Q204">
            <v>338</v>
          </cell>
        </row>
        <row r="205">
          <cell r="N205" t="str">
            <v>Uppsala-712 - BI1331-30249VT19</v>
          </cell>
          <cell r="O205" t="str">
            <v>Uppsala - Undervisningslokaler</v>
          </cell>
          <cell r="P205">
            <v>402</v>
          </cell>
          <cell r="Q205">
            <v>402</v>
          </cell>
        </row>
        <row r="206">
          <cell r="N206" t="str">
            <v>Uppsala-712 - DO0107-10291HT18</v>
          </cell>
          <cell r="O206" t="str">
            <v>Uppsala - Undervisningslokaler</v>
          </cell>
          <cell r="P206">
            <v>1491</v>
          </cell>
          <cell r="Q206">
            <v>1491</v>
          </cell>
        </row>
        <row r="207">
          <cell r="N207" t="str">
            <v>Uppsala-712 - VM0111-30120HT18</v>
          </cell>
          <cell r="O207" t="str">
            <v>Uppsala - Undervisningslokaler</v>
          </cell>
          <cell r="P207">
            <v>8538</v>
          </cell>
          <cell r="Q207">
            <v>8538</v>
          </cell>
        </row>
        <row r="208">
          <cell r="N208" t="str">
            <v>Uppsala-712 - VM0111-30120HT18</v>
          </cell>
          <cell r="O208" t="str">
            <v>Uppsala-KV Lokaler - KV-Lokaler</v>
          </cell>
          <cell r="P208">
            <v>0</v>
          </cell>
          <cell r="Q208">
            <v>0</v>
          </cell>
        </row>
        <row r="209">
          <cell r="N209" t="str">
            <v>Gemensamt-713 - BVF</v>
          </cell>
          <cell r="O209" t="str">
            <v>Gem - Undervisningslokaler</v>
          </cell>
          <cell r="P209">
            <v>0</v>
          </cell>
          <cell r="Q209">
            <v>0</v>
          </cell>
        </row>
        <row r="210">
          <cell r="N210" t="str">
            <v>Gemensamt-713 - BVF</v>
          </cell>
          <cell r="O210" t="str">
            <v>Uppsala - Undervisningslokaler</v>
          </cell>
          <cell r="P210">
            <v>7419</v>
          </cell>
          <cell r="Q210">
            <v>7419</v>
          </cell>
        </row>
        <row r="211">
          <cell r="N211" t="str">
            <v>Uppsala-713 - DO0109-30254VT19</v>
          </cell>
          <cell r="O211" t="str">
            <v>Uppsala - Undervisningslokaler</v>
          </cell>
          <cell r="P211">
            <v>10473</v>
          </cell>
          <cell r="Q211">
            <v>10473</v>
          </cell>
        </row>
        <row r="212">
          <cell r="N212" t="str">
            <v>Uppsala-713 - EX0862-30121VT19</v>
          </cell>
          <cell r="O212" t="str">
            <v>Uppsala - Undervisningslokaler</v>
          </cell>
          <cell r="P212">
            <v>13427</v>
          </cell>
          <cell r="Q212">
            <v>13427</v>
          </cell>
        </row>
        <row r="213">
          <cell r="N213" t="str">
            <v>Uppsala-713 - VM0113-10130HT18</v>
          </cell>
          <cell r="O213" t="str">
            <v>Uppsala - Undervisningslokaler</v>
          </cell>
          <cell r="P213">
            <v>1169</v>
          </cell>
          <cell r="Q213">
            <v>1169</v>
          </cell>
        </row>
        <row r="214">
          <cell r="N214" t="str">
            <v>Uppsala-713 - VM0114-30122VT19</v>
          </cell>
          <cell r="O214" t="str">
            <v>Uppsala - Undervisningslokaler</v>
          </cell>
          <cell r="P214">
            <v>13544</v>
          </cell>
          <cell r="Q214">
            <v>13544</v>
          </cell>
        </row>
        <row r="215">
          <cell r="N215" t="str">
            <v>Uppsala-715 - VM0090-30128VT19</v>
          </cell>
          <cell r="O215" t="str">
            <v>Uppsala - Aula</v>
          </cell>
          <cell r="P215">
            <v>4267</v>
          </cell>
          <cell r="Q215">
            <v>4267</v>
          </cell>
        </row>
        <row r="216">
          <cell r="N216" t="str">
            <v>Gemensamt-715 - KV</v>
          </cell>
          <cell r="O216" t="str">
            <v>Uppsala - Undervisningslokaler</v>
          </cell>
          <cell r="P216">
            <v>2215</v>
          </cell>
          <cell r="Q216">
            <v>2215</v>
          </cell>
        </row>
        <row r="217">
          <cell r="N217" t="str">
            <v>Uppsala-715 - DO0102-40088VT19</v>
          </cell>
          <cell r="O217" t="str">
            <v>Uppsala - Undervisningslokaler</v>
          </cell>
          <cell r="P217">
            <v>3124</v>
          </cell>
          <cell r="Q217">
            <v>3124</v>
          </cell>
        </row>
        <row r="218">
          <cell r="N218" t="str">
            <v>Uppsala-715 - DO0104-30140VT19</v>
          </cell>
          <cell r="O218" t="str">
            <v>Uppsala - Undervisningslokaler</v>
          </cell>
          <cell r="P218">
            <v>4381</v>
          </cell>
          <cell r="Q218">
            <v>4381</v>
          </cell>
        </row>
        <row r="219">
          <cell r="N219" t="str">
            <v>Uppsala-715 - DO0105-30138VT19</v>
          </cell>
          <cell r="O219" t="str">
            <v>Uppsala - Undervisningslokaler</v>
          </cell>
          <cell r="P219">
            <v>24951</v>
          </cell>
          <cell r="Q219">
            <v>24951</v>
          </cell>
        </row>
        <row r="220">
          <cell r="N220" t="str">
            <v>Uppsala-715 - DO0110-30255VT19</v>
          </cell>
          <cell r="O220" t="str">
            <v>Uppsala - Undervisningslokaler</v>
          </cell>
          <cell r="P220">
            <v>3680</v>
          </cell>
          <cell r="Q220">
            <v>3680</v>
          </cell>
        </row>
        <row r="221">
          <cell r="N221" t="str">
            <v>Uppsala-715 - TU0002-30134VT19</v>
          </cell>
          <cell r="O221" t="str">
            <v>Uppsala - Undervisningslokaler</v>
          </cell>
          <cell r="P221">
            <v>7023</v>
          </cell>
          <cell r="Q221">
            <v>7023</v>
          </cell>
        </row>
        <row r="222">
          <cell r="N222" t="str">
            <v>Uppsala-715 - TU0024-30259VT19</v>
          </cell>
          <cell r="O222" t="str">
            <v>Uppsala - Undervisningslokaler</v>
          </cell>
          <cell r="P222">
            <v>151</v>
          </cell>
          <cell r="Q222">
            <v>151</v>
          </cell>
        </row>
        <row r="223">
          <cell r="N223" t="str">
            <v>Uppsala-715 - VM0073-10008HT18</v>
          </cell>
          <cell r="O223" t="str">
            <v>Uppsala - Undervisningslokaler</v>
          </cell>
          <cell r="P223">
            <v>603</v>
          </cell>
          <cell r="Q223">
            <v>603</v>
          </cell>
        </row>
        <row r="224">
          <cell r="N224" t="str">
            <v>Uppsala-715 - VM0090-30128VT19</v>
          </cell>
          <cell r="O224" t="str">
            <v>Uppsala - Undervisningslokaler</v>
          </cell>
          <cell r="P224">
            <v>21955</v>
          </cell>
          <cell r="Q224">
            <v>21955</v>
          </cell>
        </row>
        <row r="225">
          <cell r="N225" t="str">
            <v>Uppsala-715 - VM0117-30260VT19</v>
          </cell>
          <cell r="O225" t="str">
            <v>Uppsala - Undervisningslokaler</v>
          </cell>
          <cell r="P225">
            <v>151</v>
          </cell>
          <cell r="Q225">
            <v>151</v>
          </cell>
        </row>
        <row r="226">
          <cell r="N226" t="str">
            <v>Uppsala-715 - VM-VBB-VT19</v>
          </cell>
          <cell r="O226" t="str">
            <v>Uppsala - Undervisningslokaler</v>
          </cell>
          <cell r="P226">
            <v>14696</v>
          </cell>
          <cell r="Q226">
            <v>14696</v>
          </cell>
        </row>
        <row r="227">
          <cell r="N227" t="str">
            <v>Uppsala-715 - DO0097-30137VT19</v>
          </cell>
          <cell r="O227" t="str">
            <v>Uppsala-KV Lokaler - KV-Lokaler</v>
          </cell>
          <cell r="P227">
            <v>0</v>
          </cell>
          <cell r="Q227">
            <v>0</v>
          </cell>
        </row>
        <row r="228">
          <cell r="N228" t="str">
            <v>Uppsala-715 - DO0104-30140VT19</v>
          </cell>
          <cell r="O228" t="str">
            <v>Uppsala-KV Lokaler - KV-Lokaler</v>
          </cell>
          <cell r="P228">
            <v>0</v>
          </cell>
          <cell r="Q228">
            <v>0</v>
          </cell>
        </row>
        <row r="229">
          <cell r="N229" t="str">
            <v>Uppsala-715 - DO0105-30138VT19</v>
          </cell>
          <cell r="O229" t="str">
            <v>Uppsala-KV Lokaler - KV-Lokaler</v>
          </cell>
          <cell r="P229">
            <v>0</v>
          </cell>
          <cell r="Q229">
            <v>0</v>
          </cell>
        </row>
        <row r="230">
          <cell r="N230" t="str">
            <v>Uppsala-715 - TU0024-30259VT19</v>
          </cell>
          <cell r="O230" t="str">
            <v>Uppsala-KV Lokaler - KV-Lokaler</v>
          </cell>
          <cell r="P230">
            <v>0</v>
          </cell>
          <cell r="Q230">
            <v>0</v>
          </cell>
        </row>
        <row r="231">
          <cell r="N231" t="str">
            <v>Uppsala-715 - VM0117-30260VT19</v>
          </cell>
          <cell r="O231" t="str">
            <v>Uppsala-KV Lokaler - KV-Lokaler</v>
          </cell>
          <cell r="P231">
            <v>0</v>
          </cell>
          <cell r="Q231">
            <v>0</v>
          </cell>
        </row>
        <row r="232">
          <cell r="N232" t="str">
            <v>Gemensamt-875 - VHC Utbildningsadministration</v>
          </cell>
          <cell r="O232" t="str">
            <v>Gem - Undervisningslokaler</v>
          </cell>
          <cell r="P232">
            <v>0</v>
          </cell>
          <cell r="Q232">
            <v>0</v>
          </cell>
        </row>
        <row r="233">
          <cell r="N233" t="str">
            <v>Gemensamt-875 - VHC Utbildningsadministration</v>
          </cell>
          <cell r="O233" t="str">
            <v>Uppsala - Aula</v>
          </cell>
          <cell r="P233">
            <v>2100</v>
          </cell>
          <cell r="Q233">
            <v>2100</v>
          </cell>
        </row>
        <row r="234">
          <cell r="N234" t="str">
            <v>Gemensamt-875 - VHC Utbildningsadministration</v>
          </cell>
          <cell r="O234" t="str">
            <v>Uppsala - Undervisningslokaler</v>
          </cell>
          <cell r="P234">
            <v>4673</v>
          </cell>
          <cell r="Q234">
            <v>4673</v>
          </cell>
        </row>
        <row r="235">
          <cell r="N235" t="str">
            <v>Gemensamt-875 - VHC Utbildningsadministration</v>
          </cell>
          <cell r="O235" t="str">
            <v>Uppsala-KV resurser - KV-Resurser</v>
          </cell>
          <cell r="P235">
            <v>0</v>
          </cell>
          <cell r="Q235">
            <v>0</v>
          </cell>
        </row>
        <row r="236">
          <cell r="N236" t="str">
            <v>Uppsala-880 - HV0165-30180VT19</v>
          </cell>
          <cell r="O236" t="str">
            <v>Alnarp - Undervisningslokaler</v>
          </cell>
          <cell r="P236">
            <v>401</v>
          </cell>
          <cell r="Q236">
            <v>401</v>
          </cell>
        </row>
        <row r="237">
          <cell r="N237" t="str">
            <v>Uppsala-880 - HV0165-30180VT19</v>
          </cell>
          <cell r="O237" t="str">
            <v>Gem - Undervisningslokaler</v>
          </cell>
          <cell r="P237">
            <v>0</v>
          </cell>
          <cell r="Q237">
            <v>0</v>
          </cell>
        </row>
        <row r="238">
          <cell r="N238" t="str">
            <v>Ortsoberoende-880 - HV0169-30188VT19</v>
          </cell>
          <cell r="O238" t="str">
            <v>Skara - förvaltning?</v>
          </cell>
          <cell r="P238">
            <v>4506</v>
          </cell>
          <cell r="Q238">
            <v>0</v>
          </cell>
        </row>
        <row r="239">
          <cell r="N239" t="str">
            <v>Gemensamt-880 - HMH</v>
          </cell>
          <cell r="O239" t="str">
            <v>Uppsala - Undervisningslokaler</v>
          </cell>
          <cell r="P239">
            <v>476</v>
          </cell>
          <cell r="Q239">
            <v>476</v>
          </cell>
        </row>
        <row r="240">
          <cell r="N240" t="str">
            <v>Uppsala-880 - HV0135-30152VT19</v>
          </cell>
          <cell r="O240" t="str">
            <v>Uppsala - Undervisningslokaler</v>
          </cell>
          <cell r="P240">
            <v>3809</v>
          </cell>
          <cell r="Q240">
            <v>3809</v>
          </cell>
        </row>
        <row r="241">
          <cell r="N241" t="str">
            <v>Uppsala-880 - HV0148-30142VT19</v>
          </cell>
          <cell r="O241" t="str">
            <v>Uppsala - Undervisningslokaler</v>
          </cell>
          <cell r="P241">
            <v>33673</v>
          </cell>
          <cell r="Q241">
            <v>33673</v>
          </cell>
        </row>
        <row r="242">
          <cell r="N242" t="str">
            <v>Uppsala-880 - HV0150-30158VT19</v>
          </cell>
          <cell r="O242" t="str">
            <v>Uppsala - Undervisningslokaler</v>
          </cell>
          <cell r="P242">
            <v>11772</v>
          </cell>
          <cell r="Q242">
            <v>11772</v>
          </cell>
        </row>
        <row r="243">
          <cell r="N243" t="str">
            <v>Uppsala-880 - HV0152-30159VT19</v>
          </cell>
          <cell r="O243" t="str">
            <v>Uppsala - Undervisningslokaler</v>
          </cell>
          <cell r="P243">
            <v>4011</v>
          </cell>
          <cell r="Q243">
            <v>4011</v>
          </cell>
        </row>
        <row r="244">
          <cell r="N244" t="str">
            <v>Uppsala-880 - HV0156-30156VT19</v>
          </cell>
          <cell r="O244" t="str">
            <v>Uppsala - Undervisningslokaler</v>
          </cell>
          <cell r="P244">
            <v>4572</v>
          </cell>
          <cell r="Q244">
            <v>4572</v>
          </cell>
        </row>
        <row r="245">
          <cell r="N245" t="str">
            <v>Uppsala-880 - HV0165-30180VT19</v>
          </cell>
          <cell r="O245" t="str">
            <v>Uppsala - Undervisningslokaler</v>
          </cell>
          <cell r="P245">
            <v>9668</v>
          </cell>
          <cell r="Q245">
            <v>9668</v>
          </cell>
        </row>
        <row r="246">
          <cell r="N246" t="str">
            <v>Gemensamt-893 - fakulteten-S</v>
          </cell>
          <cell r="O246" t="str">
            <v>Gem - Undervisningslokaler</v>
          </cell>
          <cell r="P246">
            <v>0</v>
          </cell>
          <cell r="Q246">
            <v>0</v>
          </cell>
        </row>
        <row r="247">
          <cell r="N247" t="str">
            <v>Gemensamt-893 - fakulteten-S</v>
          </cell>
          <cell r="O247" t="str">
            <v>Umeå - Aula</v>
          </cell>
          <cell r="P247">
            <v>737</v>
          </cell>
          <cell r="Q247">
            <v>737</v>
          </cell>
        </row>
        <row r="248">
          <cell r="N248" t="str">
            <v>Gemensamt-893 - fakulteten-S</v>
          </cell>
          <cell r="O248" t="str">
            <v>Umeå - Undervisningslokaler</v>
          </cell>
          <cell r="P248">
            <v>1616</v>
          </cell>
          <cell r="Q248">
            <v>1616</v>
          </cell>
        </row>
        <row r="249">
          <cell r="N249" t="str">
            <v>Gemensamt-893 - fakulteten-S</v>
          </cell>
          <cell r="O249" t="str">
            <v>Uppsala - Undervisningslokaler</v>
          </cell>
          <cell r="P249">
            <v>0</v>
          </cell>
          <cell r="Q249">
            <v>0</v>
          </cell>
        </row>
        <row r="250">
          <cell r="N250" t="str">
            <v>Gemensamt-894 - fakulteten-NL</v>
          </cell>
          <cell r="O250" t="str">
            <v>Alnarp - Undervisningslokaler</v>
          </cell>
          <cell r="P250">
            <v>212</v>
          </cell>
          <cell r="Q250">
            <v>212</v>
          </cell>
        </row>
        <row r="251">
          <cell r="N251" t="str">
            <v>Uppsala-894 - ÖN0001-30253VT19</v>
          </cell>
          <cell r="O251" t="str">
            <v>Uppsala - Undervisningslokaler</v>
          </cell>
          <cell r="P251">
            <v>10936</v>
          </cell>
          <cell r="Q251">
            <v>10936</v>
          </cell>
        </row>
        <row r="252">
          <cell r="N252" t="str">
            <v>Gemensamt-895 - fakulteten-VH</v>
          </cell>
          <cell r="O252" t="str">
            <v>Uppsala - Undervisningslokaler</v>
          </cell>
          <cell r="P252">
            <v>1061</v>
          </cell>
          <cell r="Q252">
            <v>1061</v>
          </cell>
        </row>
        <row r="253">
          <cell r="N253" t="str">
            <v>Gemensamt-896 - fakulteten-Alnarp</v>
          </cell>
          <cell r="O253" t="str">
            <v>Gem - Undervisningslokaler</v>
          </cell>
          <cell r="P253">
            <v>0</v>
          </cell>
          <cell r="Q253">
            <v>0</v>
          </cell>
        </row>
        <row r="254">
          <cell r="N254" t="str">
            <v>Gemensamt-896 - fakulteten-Alnarp</v>
          </cell>
          <cell r="O254" t="str">
            <v>Umeå - Undervisningslokaler</v>
          </cell>
          <cell r="P254">
            <v>747</v>
          </cell>
          <cell r="Q254">
            <v>747</v>
          </cell>
        </row>
        <row r="255">
          <cell r="N255" t="str">
            <v>Gemensamt-896 - fakulteten-Alnarp</v>
          </cell>
          <cell r="O255" t="str">
            <v>Uppsala - Undervisningslokaler</v>
          </cell>
          <cell r="P255">
            <v>0</v>
          </cell>
          <cell r="Q255">
            <v>0</v>
          </cell>
        </row>
        <row r="256">
          <cell r="N256" t="str">
            <v>Gemensamt-910 - CBM</v>
          </cell>
          <cell r="O256" t="str">
            <v>Uppsala - Undervisningslokaler</v>
          </cell>
          <cell r="P256">
            <v>400</v>
          </cell>
          <cell r="Q256">
            <v>400</v>
          </cell>
        </row>
        <row r="257">
          <cell r="N257" t="str">
            <v>Gemensamt-911 - artdatabanken</v>
          </cell>
          <cell r="O257" t="str">
            <v>Uppsala - Undervisningslokaler</v>
          </cell>
          <cell r="P257">
            <v>1103</v>
          </cell>
          <cell r="Q257">
            <v>1103</v>
          </cell>
        </row>
        <row r="258">
          <cell r="N258" t="str">
            <v>Gemensamt-929 - SCAW Nationellt centrum för djurvälfärd</v>
          </cell>
          <cell r="O258" t="str">
            <v>Gem - Undervisningslokaler</v>
          </cell>
          <cell r="P258">
            <v>0</v>
          </cell>
          <cell r="Q258">
            <v>0</v>
          </cell>
        </row>
        <row r="259">
          <cell r="N259" t="str">
            <v>Gemensamt-929 - SCAW Nationellt centrum för djurvälfärd</v>
          </cell>
          <cell r="O259" t="str">
            <v>Uppsala - Undervisningslokaler</v>
          </cell>
          <cell r="P259">
            <v>200</v>
          </cell>
          <cell r="Q259">
            <v>200</v>
          </cell>
        </row>
        <row r="260">
          <cell r="N260" t="str">
            <v>Gemensamt-931 - infra</v>
          </cell>
          <cell r="O260" t="str">
            <v>Gemensamt-150 - biblioteket</v>
          </cell>
          <cell r="P260">
            <v>0</v>
          </cell>
          <cell r="Q260">
            <v>0</v>
          </cell>
        </row>
        <row r="261">
          <cell r="N261" t="str">
            <v>Gemensamt-931 - infra</v>
          </cell>
          <cell r="O261" t="str">
            <v>Umeå - Undervisningslokaler</v>
          </cell>
          <cell r="P261">
            <v>201</v>
          </cell>
          <cell r="Q261">
            <v>201</v>
          </cell>
        </row>
        <row r="262">
          <cell r="N262" t="str">
            <v>Gemensamt-931 - infra</v>
          </cell>
          <cell r="O262" t="str">
            <v>Uppsala - Servicetjänster</v>
          </cell>
          <cell r="P262">
            <v>0</v>
          </cell>
          <cell r="Q262">
            <v>0</v>
          </cell>
        </row>
        <row r="263">
          <cell r="N263" t="str">
            <v>Gemensamt-932 - info</v>
          </cell>
          <cell r="O263" t="str">
            <v>Alnarp - Undervisningslokaler</v>
          </cell>
          <cell r="P263">
            <v>184</v>
          </cell>
          <cell r="Q263">
            <v>184</v>
          </cell>
        </row>
        <row r="264">
          <cell r="N264" t="str">
            <v>Gemensamt-932 - info</v>
          </cell>
          <cell r="O264" t="str">
            <v>Umeå - Undervisningslokaler</v>
          </cell>
          <cell r="P264">
            <v>276</v>
          </cell>
          <cell r="Q264">
            <v>276</v>
          </cell>
        </row>
        <row r="265">
          <cell r="N265" t="str">
            <v>Gemensamt-932 - info</v>
          </cell>
          <cell r="O265" t="str">
            <v>Uppsala - Aula</v>
          </cell>
          <cell r="P265">
            <v>2345</v>
          </cell>
          <cell r="Q265">
            <v>2345</v>
          </cell>
        </row>
        <row r="266">
          <cell r="N266" t="str">
            <v>Gemensamt-932 - info</v>
          </cell>
          <cell r="O266" t="str">
            <v>Uppsala - Undervisningslokaler</v>
          </cell>
          <cell r="P266">
            <v>450</v>
          </cell>
          <cell r="Q266">
            <v>450</v>
          </cell>
        </row>
        <row r="267">
          <cell r="N267" t="str">
            <v>Gemensamt-933 - Utbildningsavdelningen</v>
          </cell>
          <cell r="O267" t="str">
            <v>Alnarp - Undervisningslokaler</v>
          </cell>
          <cell r="P267">
            <v>1470</v>
          </cell>
          <cell r="Q267">
            <v>1470</v>
          </cell>
        </row>
        <row r="268">
          <cell r="N268" t="str">
            <v>Gemensamt-933 - Utbildningsavdelningen</v>
          </cell>
          <cell r="O268" t="str">
            <v>Alnarp-LTJ - lokaler</v>
          </cell>
          <cell r="P268">
            <v>1088</v>
          </cell>
          <cell r="Q268">
            <v>0</v>
          </cell>
        </row>
        <row r="269">
          <cell r="N269" t="str">
            <v>Gemensamt-933 - Utbildningsavdelningen</v>
          </cell>
          <cell r="O269" t="str">
            <v>Gem - Undervisningslokaler</v>
          </cell>
          <cell r="P269">
            <v>0</v>
          </cell>
          <cell r="Q269">
            <v>0</v>
          </cell>
        </row>
        <row r="270">
          <cell r="N270" t="str">
            <v>Gemensamt-933 - Utbildningsavdelningen</v>
          </cell>
          <cell r="O270" t="str">
            <v>Umeå - Undervisningslokaler</v>
          </cell>
          <cell r="P270">
            <v>4636</v>
          </cell>
          <cell r="Q270">
            <v>4636</v>
          </cell>
        </row>
        <row r="271">
          <cell r="N271" t="str">
            <v>Gemensamt-933 - Utbildningsavdelningen</v>
          </cell>
          <cell r="O271" t="str">
            <v>Uppsala - Undervisningslokaler</v>
          </cell>
          <cell r="P271">
            <v>3410</v>
          </cell>
          <cell r="Q271">
            <v>3410</v>
          </cell>
        </row>
        <row r="272">
          <cell r="N272" t="str">
            <v>Gemensamt-935 - IT-avdelningen</v>
          </cell>
          <cell r="O272" t="str">
            <v>Gem - Undervisningslokaler</v>
          </cell>
          <cell r="P272">
            <v>0</v>
          </cell>
          <cell r="Q272">
            <v>0</v>
          </cell>
        </row>
        <row r="273">
          <cell r="N273" t="str">
            <v>Gemensamt-935 - IT-avdelningen</v>
          </cell>
          <cell r="O273" t="str">
            <v>Uppsala - Undervisningslokaler</v>
          </cell>
          <cell r="P273">
            <v>2573</v>
          </cell>
          <cell r="Q273">
            <v>2573</v>
          </cell>
        </row>
        <row r="274">
          <cell r="N274" t="str">
            <v>Gemensamt-973 - fakultetskansli-S</v>
          </cell>
          <cell r="O274" t="str">
            <v>Gem - Undervisningslokaler</v>
          </cell>
          <cell r="P274">
            <v>0</v>
          </cell>
          <cell r="Q274">
            <v>0</v>
          </cell>
        </row>
        <row r="275">
          <cell r="N275" t="str">
            <v>Gemensamt-973 - fakultetskansli-S</v>
          </cell>
          <cell r="O275" t="str">
            <v>Umeå - Aula</v>
          </cell>
          <cell r="P275">
            <v>2390</v>
          </cell>
          <cell r="Q275">
            <v>2390</v>
          </cell>
        </row>
        <row r="276">
          <cell r="N276" t="str">
            <v>Gemensamt-973 - fakultetskansli-S</v>
          </cell>
          <cell r="O276" t="str">
            <v>Uppsala - Undervisningslokaler</v>
          </cell>
          <cell r="P276">
            <v>0</v>
          </cell>
          <cell r="Q276">
            <v>0</v>
          </cell>
        </row>
        <row r="277">
          <cell r="N277" t="str">
            <v>Gemensamt-976 - fakultetskansli-LTJ</v>
          </cell>
          <cell r="O277" t="str">
            <v>Alnarp - 610-landskapsarkitek</v>
          </cell>
          <cell r="P277">
            <v>875</v>
          </cell>
          <cell r="Q277">
            <v>0</v>
          </cell>
        </row>
        <row r="278">
          <cell r="N278" t="str">
            <v>Gemensamt-976 - fakultetskansli-LTJ</v>
          </cell>
          <cell r="O278" t="str">
            <v>Alnarp - Undervisningslokaler</v>
          </cell>
          <cell r="P278">
            <v>4638</v>
          </cell>
          <cell r="Q278">
            <v>4638</v>
          </cell>
        </row>
        <row r="279">
          <cell r="N279" t="str">
            <v>Gemensamt-977 - ledningskansliet</v>
          </cell>
          <cell r="O279" t="str">
            <v>Alnarp - Undervisningslokaler</v>
          </cell>
          <cell r="P279">
            <v>1955</v>
          </cell>
          <cell r="Q279">
            <v>1955</v>
          </cell>
        </row>
        <row r="280">
          <cell r="N280" t="str">
            <v>Gemensamt-977 - ledningskansliet</v>
          </cell>
          <cell r="O280" t="str">
            <v>Gem - Undervisningslokaler</v>
          </cell>
          <cell r="P280">
            <v>0</v>
          </cell>
          <cell r="Q280">
            <v>0</v>
          </cell>
        </row>
        <row r="281">
          <cell r="N281" t="str">
            <v>Gemensamt-977 - ledningskansliet</v>
          </cell>
          <cell r="O281" t="str">
            <v>Skara - förvaltning?</v>
          </cell>
          <cell r="P281">
            <v>1000</v>
          </cell>
          <cell r="Q281">
            <v>0</v>
          </cell>
        </row>
        <row r="282">
          <cell r="N282" t="str">
            <v>Gemensamt-977 - ledningskansliet</v>
          </cell>
          <cell r="O282" t="str">
            <v>Umeå - Undervisningslokaler</v>
          </cell>
          <cell r="P282">
            <v>503</v>
          </cell>
          <cell r="Q282">
            <v>503</v>
          </cell>
        </row>
        <row r="283">
          <cell r="N283" t="str">
            <v>Gemensamt-977 - ledningskansliet</v>
          </cell>
          <cell r="O283" t="str">
            <v>Uppsala - Undervisningslokaler</v>
          </cell>
          <cell r="P283">
            <v>4467</v>
          </cell>
          <cell r="Q283">
            <v>4467</v>
          </cell>
        </row>
        <row r="284">
          <cell r="N284" t="str">
            <v>Gemensamt-979 - Planeringsavdelningen</v>
          </cell>
          <cell r="O284" t="str">
            <v>Uppsala - Undervisningslokaler</v>
          </cell>
          <cell r="P284">
            <v>302</v>
          </cell>
          <cell r="Q284">
            <v>302</v>
          </cell>
        </row>
        <row r="285">
          <cell r="N285" t="str">
            <v>Uppsala-979 - POG0065-P0051VT19</v>
          </cell>
          <cell r="O285" t="str">
            <v>Uppsala - Undervisningslokaler</v>
          </cell>
          <cell r="P285">
            <v>2200</v>
          </cell>
          <cell r="Q285">
            <v>2200</v>
          </cell>
        </row>
        <row r="286">
          <cell r="N286" t="str">
            <v>Gemensamt-980 - rektorsgruppen</v>
          </cell>
          <cell r="O286" t="str">
            <v>Uppsala - Undervisningslokaler</v>
          </cell>
          <cell r="P286">
            <v>603</v>
          </cell>
          <cell r="Q286">
            <v>603</v>
          </cell>
        </row>
        <row r="287">
          <cell r="N287" t="str">
            <v>Gemensamt-985 - personalavdelningen</v>
          </cell>
          <cell r="O287" t="str">
            <v>Alnarp - Undervisningslokaler</v>
          </cell>
          <cell r="P287">
            <v>2915</v>
          </cell>
          <cell r="Q287">
            <v>2915</v>
          </cell>
        </row>
        <row r="288">
          <cell r="N288" t="str">
            <v>Gemensamt-985 - personalavdelningen</v>
          </cell>
          <cell r="O288" t="str">
            <v>Alnarp-LTJ - lokaler</v>
          </cell>
          <cell r="P288">
            <v>754</v>
          </cell>
          <cell r="Q288">
            <v>0</v>
          </cell>
        </row>
        <row r="289">
          <cell r="N289" t="str">
            <v>Gemensamt-985 - personalavdelningen</v>
          </cell>
          <cell r="O289" t="str">
            <v>Gem - Undervisningslokaler</v>
          </cell>
          <cell r="P289">
            <v>0</v>
          </cell>
          <cell r="Q289">
            <v>0</v>
          </cell>
        </row>
        <row r="290">
          <cell r="N290" t="str">
            <v>Gemensamt-985 - personalavdelningen</v>
          </cell>
          <cell r="O290" t="str">
            <v>Umeå - Undervisningslokaler</v>
          </cell>
          <cell r="P290">
            <v>1050</v>
          </cell>
          <cell r="Q290">
            <v>1050</v>
          </cell>
        </row>
        <row r="291">
          <cell r="N291" t="str">
            <v>Gemensamt-985 - personalavdelningen</v>
          </cell>
          <cell r="O291" t="str">
            <v>Uppsala - Undervisningslokaler</v>
          </cell>
          <cell r="P291">
            <v>2528</v>
          </cell>
          <cell r="Q291">
            <v>2528</v>
          </cell>
        </row>
        <row r="292">
          <cell r="N292" t="str">
            <v>Gemensamt-991 - Platschef/Ledning och projektinitiering/omvärld Skara</v>
          </cell>
          <cell r="O292" t="str">
            <v>Alnarp - Undervisningslokaler</v>
          </cell>
          <cell r="P292">
            <v>250</v>
          </cell>
          <cell r="Q292">
            <v>250</v>
          </cell>
        </row>
        <row r="293">
          <cell r="N293" t="str">
            <v>Gemensamt-991 - Platschef/Ledning och projektinitiering/omvärld Skara</v>
          </cell>
          <cell r="O293" t="str">
            <v>Gem - Undervisningslokaler</v>
          </cell>
          <cell r="P293">
            <v>0</v>
          </cell>
          <cell r="Q293">
            <v>0</v>
          </cell>
        </row>
        <row r="294">
          <cell r="N294" t="str">
            <v>Uppsala-KV Lokaler - KV-Lokaler</v>
          </cell>
          <cell r="O294" t="str">
            <v>Uppsala-KV Lokaler - KV-Lokaler</v>
          </cell>
          <cell r="P294">
            <v>0</v>
          </cell>
          <cell r="Q294">
            <v>0</v>
          </cell>
        </row>
        <row r="295">
          <cell r="N295" t="str">
            <v>Uppsala-KV Lokaler - KV-Lokaler</v>
          </cell>
          <cell r="O295" t="str">
            <v>Uppsala-KV resurser - Kliniska vetenskaper - Resurser</v>
          </cell>
          <cell r="P295">
            <v>0</v>
          </cell>
          <cell r="Q295">
            <v>0</v>
          </cell>
        </row>
        <row r="296">
          <cell r="N296" t="str">
            <v>Gem - STUD</v>
          </cell>
          <cell r="O296" t="str">
            <v>Alnarp - Aula</v>
          </cell>
          <cell r="P296">
            <v>39710</v>
          </cell>
          <cell r="Q296">
            <v>0</v>
          </cell>
        </row>
        <row r="297">
          <cell r="N297" t="str">
            <v>Uppsala - Undervisningsservice</v>
          </cell>
          <cell r="O297" t="str">
            <v>Alnarp - Aula</v>
          </cell>
          <cell r="P297">
            <v>0</v>
          </cell>
          <cell r="Q297">
            <v>0</v>
          </cell>
        </row>
        <row r="298">
          <cell r="N298" t="str">
            <v>Alnarp - Undervisningsservice</v>
          </cell>
          <cell r="O298" t="str">
            <v>Alnarp - Undervisningslokaler</v>
          </cell>
          <cell r="P298">
            <v>3325</v>
          </cell>
          <cell r="Q298">
            <v>3325</v>
          </cell>
        </row>
        <row r="299">
          <cell r="N299" t="str">
            <v>Gem - DRIFT</v>
          </cell>
          <cell r="O299" t="str">
            <v>Alnarp - Undervisningslokaler</v>
          </cell>
          <cell r="P299">
            <v>31143</v>
          </cell>
          <cell r="Q299">
            <v>0</v>
          </cell>
        </row>
        <row r="300">
          <cell r="N300" t="str">
            <v>Gem - INFO</v>
          </cell>
          <cell r="O300" t="str">
            <v>Alnarp - Undervisningslokaler</v>
          </cell>
          <cell r="P300">
            <v>268</v>
          </cell>
          <cell r="Q300">
            <v>0</v>
          </cell>
        </row>
        <row r="301">
          <cell r="N301" t="str">
            <v>Gem - PVÅRD</v>
          </cell>
          <cell r="O301" t="str">
            <v>Alnarp - Undervisningslokaler</v>
          </cell>
          <cell r="P301">
            <v>2111</v>
          </cell>
          <cell r="Q301">
            <v>0</v>
          </cell>
        </row>
        <row r="302">
          <cell r="N302" t="str">
            <v>Gem - STUD</v>
          </cell>
          <cell r="O302" t="str">
            <v>Alnarp - Undervisningslokaler</v>
          </cell>
          <cell r="P302">
            <v>35957</v>
          </cell>
          <cell r="Q302">
            <v>0</v>
          </cell>
        </row>
        <row r="303">
          <cell r="N303" t="str">
            <v>Uppsala - Undervisningsservice</v>
          </cell>
          <cell r="O303" t="str">
            <v>Alnarp - Undervisningslokaler</v>
          </cell>
          <cell r="P303">
            <v>301</v>
          </cell>
        </row>
        <row r="304">
          <cell r="N304" t="str">
            <v>Gem - DRIFT</v>
          </cell>
          <cell r="O304" t="str">
            <v>Alnarp-LTJ - lokaler</v>
          </cell>
          <cell r="P304">
            <v>918</v>
          </cell>
          <cell r="Q304">
            <v>0</v>
          </cell>
        </row>
        <row r="305">
          <cell r="N305" t="str">
            <v>Gem - DRIFT</v>
          </cell>
          <cell r="O305" t="str">
            <v>Gem - STUD</v>
          </cell>
          <cell r="P305">
            <v>0</v>
          </cell>
          <cell r="Q305">
            <v>0</v>
          </cell>
        </row>
        <row r="306">
          <cell r="N306" t="str">
            <v>Gem - PVÅRD</v>
          </cell>
          <cell r="O306" t="str">
            <v>Gem - STUD</v>
          </cell>
          <cell r="P306">
            <v>0</v>
          </cell>
          <cell r="Q306">
            <v>0</v>
          </cell>
        </row>
        <row r="307">
          <cell r="N307" t="str">
            <v>Gem - STUD</v>
          </cell>
          <cell r="O307" t="str">
            <v>Gem - STUD</v>
          </cell>
          <cell r="P307">
            <v>0</v>
          </cell>
          <cell r="Q307">
            <v>0</v>
          </cell>
        </row>
        <row r="308">
          <cell r="N308" t="str">
            <v>Gem - DRIFT</v>
          </cell>
          <cell r="O308" t="str">
            <v>Gem - Undervisningslokaler</v>
          </cell>
          <cell r="P308">
            <v>0</v>
          </cell>
          <cell r="Q308">
            <v>0</v>
          </cell>
        </row>
        <row r="309">
          <cell r="N309" t="str">
            <v>Gem - SPEX</v>
          </cell>
          <cell r="O309" t="str">
            <v>Gem - Undervisningslokaler</v>
          </cell>
          <cell r="P309">
            <v>0</v>
          </cell>
          <cell r="Q309">
            <v>0</v>
          </cell>
        </row>
        <row r="310">
          <cell r="N310" t="str">
            <v>Gem - STUD</v>
          </cell>
          <cell r="O310" t="str">
            <v>Gem - Undervisningslokaler</v>
          </cell>
          <cell r="P310">
            <v>0</v>
          </cell>
          <cell r="Q310">
            <v>0</v>
          </cell>
        </row>
        <row r="311">
          <cell r="N311" t="str">
            <v>Uppsala - Undervisningsservice</v>
          </cell>
          <cell r="O311" t="str">
            <v>Gem - Undervisningslokaler</v>
          </cell>
          <cell r="P311">
            <v>0</v>
          </cell>
          <cell r="Q311">
            <v>0</v>
          </cell>
        </row>
        <row r="312">
          <cell r="N312" t="str">
            <v>Gem - STUD</v>
          </cell>
          <cell r="O312" t="str">
            <v>Gemensamt-150 - biblioteket</v>
          </cell>
          <cell r="P312">
            <v>31482</v>
          </cell>
          <cell r="Q312">
            <v>0</v>
          </cell>
        </row>
        <row r="313">
          <cell r="N313" t="str">
            <v>Gem - DRIFT</v>
          </cell>
          <cell r="O313" t="str">
            <v>Umeå - Aula</v>
          </cell>
          <cell r="P313">
            <v>184</v>
          </cell>
          <cell r="Q313">
            <v>0</v>
          </cell>
        </row>
        <row r="314">
          <cell r="N314" t="str">
            <v>Gem - STUD</v>
          </cell>
          <cell r="O314" t="str">
            <v>Umeå - Undervisningslokaler</v>
          </cell>
          <cell r="P314">
            <v>201</v>
          </cell>
          <cell r="Q314">
            <v>0</v>
          </cell>
        </row>
        <row r="315">
          <cell r="N315" t="str">
            <v>Gem - DRIFT</v>
          </cell>
          <cell r="O315" t="str">
            <v>Uppsala - Aula</v>
          </cell>
          <cell r="P315">
            <v>9694</v>
          </cell>
          <cell r="Q315">
            <v>0</v>
          </cell>
        </row>
        <row r="316">
          <cell r="N316" t="str">
            <v>Gem - SPEX</v>
          </cell>
          <cell r="O316" t="str">
            <v>Uppsala - Aula</v>
          </cell>
          <cell r="P316">
            <v>40257</v>
          </cell>
          <cell r="Q316">
            <v>0</v>
          </cell>
        </row>
        <row r="317">
          <cell r="N317" t="str">
            <v>Gem - DRIFT</v>
          </cell>
          <cell r="O317" t="str">
            <v>Uppsala - Undervisningslokaler</v>
          </cell>
          <cell r="P317">
            <v>72760</v>
          </cell>
          <cell r="Q317">
            <v>0</v>
          </cell>
        </row>
        <row r="318">
          <cell r="N318" t="str">
            <v>Gem - INFO</v>
          </cell>
          <cell r="O318" t="str">
            <v>Uppsala - Undervisningslokaler</v>
          </cell>
          <cell r="P318">
            <v>1654</v>
          </cell>
          <cell r="Q318">
            <v>0</v>
          </cell>
        </row>
        <row r="319">
          <cell r="N319" t="str">
            <v>Gem - SPEX</v>
          </cell>
          <cell r="O319" t="str">
            <v>Uppsala - Undervisningslokaler</v>
          </cell>
          <cell r="P319">
            <v>19729</v>
          </cell>
          <cell r="Q319">
            <v>0</v>
          </cell>
        </row>
        <row r="320">
          <cell r="N320" t="str">
            <v>Gem - STUD</v>
          </cell>
          <cell r="O320" t="str">
            <v>Uppsala - Undervisningslokaler</v>
          </cell>
          <cell r="P320">
            <v>477062</v>
          </cell>
          <cell r="Q320">
            <v>0</v>
          </cell>
        </row>
        <row r="321">
          <cell r="N321" t="str">
            <v>Uppsala - Undervisningsservice</v>
          </cell>
          <cell r="O321" t="str">
            <v>Uppsala - Undervisningslokaler</v>
          </cell>
          <cell r="P321">
            <v>56276</v>
          </cell>
          <cell r="Q321">
            <v>56276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"/>
  <sheetViews>
    <sheetView tabSelected="1" topLeftCell="A284" workbookViewId="0">
      <selection activeCell="D325" sqref="D325"/>
    </sheetView>
  </sheetViews>
  <sheetFormatPr defaultRowHeight="14.5" x14ac:dyDescent="0.35"/>
  <cols>
    <col min="1" max="1" width="43.26953125" customWidth="1"/>
    <col min="2" max="2" width="31.7265625" customWidth="1"/>
    <col min="5" max="5" width="15.7265625" customWidth="1"/>
  </cols>
  <sheetData>
    <row r="1" spans="1:5" ht="31" x14ac:dyDescent="0.7">
      <c r="A1" s="1" t="s">
        <v>0</v>
      </c>
      <c r="B1" s="2"/>
      <c r="C1" s="2"/>
      <c r="D1" s="2"/>
      <c r="E1" s="3"/>
    </row>
    <row r="2" spans="1:5" ht="18.5" x14ac:dyDescent="0.45">
      <c r="A2" s="4" t="s">
        <v>1</v>
      </c>
      <c r="B2" s="5"/>
      <c r="C2" s="5"/>
      <c r="D2" s="5"/>
      <c r="E2" s="6"/>
    </row>
    <row r="3" spans="1:5" ht="15" thickBot="1" x14ac:dyDescent="0.4">
      <c r="A3" s="7" t="s">
        <v>7</v>
      </c>
      <c r="B3" s="8"/>
      <c r="C3" s="8"/>
      <c r="D3" s="8"/>
      <c r="E3" s="9"/>
    </row>
    <row r="4" spans="1:5" ht="15" thickBot="1" x14ac:dyDescent="0.4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</row>
    <row r="5" spans="1:5" x14ac:dyDescent="0.35">
      <c r="A5" s="16" t="str">
        <f>[1]Original!N2</f>
        <v>Ortsoberoende - 1005-Särskilt stöd Student</v>
      </c>
      <c r="B5" s="17" t="str">
        <f>[1]Original!O2</f>
        <v>Alnarp - Undervisningslokaler</v>
      </c>
      <c r="C5" s="17">
        <f>[1]Original!P2</f>
        <v>7182</v>
      </c>
      <c r="D5" s="17">
        <f>[1]Original!Q2</f>
        <v>7182</v>
      </c>
      <c r="E5" s="22"/>
    </row>
    <row r="6" spans="1:5" ht="15" thickBot="1" x14ac:dyDescent="0.4">
      <c r="A6" s="19" t="str">
        <f>[1]Original!N3</f>
        <v>Ortsoberoende - 1005-Särskilt stöd Student</v>
      </c>
      <c r="B6" s="20" t="str">
        <f>[1]Original!O3</f>
        <v>Uppsala - Undervisningslokaler</v>
      </c>
      <c r="C6" s="20">
        <f>[1]Original!P3</f>
        <v>7203</v>
      </c>
      <c r="D6" s="20">
        <f>[1]Original!Q3</f>
        <v>7203</v>
      </c>
      <c r="E6" s="24">
        <f>SUM(D5:D6)</f>
        <v>14385</v>
      </c>
    </row>
    <row r="7" spans="1:5" ht="15" thickBot="1" x14ac:dyDescent="0.4">
      <c r="A7" s="14" t="str">
        <f>[1]Original!N4</f>
        <v>Gemensamt-106 - UDS</v>
      </c>
      <c r="B7" s="15" t="str">
        <f>[1]Original!O4</f>
        <v>Uppsala - Undervisningslokaler</v>
      </c>
      <c r="C7" s="15">
        <f>[1]Original!P4</f>
        <v>2027</v>
      </c>
      <c r="D7" s="15">
        <f>[1]Original!Q4</f>
        <v>2027</v>
      </c>
      <c r="E7" s="21">
        <f>SUM(D7)</f>
        <v>2027</v>
      </c>
    </row>
    <row r="8" spans="1:5" ht="15" thickBot="1" x14ac:dyDescent="0.4">
      <c r="A8" s="14" t="str">
        <f>[1]Original!N5</f>
        <v>Gemensamt-135 - Akvatiska Resurser</v>
      </c>
      <c r="B8" s="15" t="str">
        <f>[1]Original!O5</f>
        <v>Uppsala - Undervisningslokaler</v>
      </c>
      <c r="C8" s="15">
        <f>[1]Original!P5</f>
        <v>300</v>
      </c>
      <c r="D8" s="15">
        <f>[1]Original!Q5</f>
        <v>300</v>
      </c>
      <c r="E8" s="21">
        <f>SUM(D8)</f>
        <v>300</v>
      </c>
    </row>
    <row r="9" spans="1:5" ht="15" thickBot="1" x14ac:dyDescent="0.4">
      <c r="A9" s="14" t="str">
        <f>[1]Original!N6</f>
        <v>Gemensamt-140 - jordbruksegendomarna</v>
      </c>
      <c r="B9" s="15" t="str">
        <f>[1]Original!O6</f>
        <v>Uppsala - Undervisningslokaler</v>
      </c>
      <c r="C9" s="15">
        <f>[1]Original!P6</f>
        <v>302</v>
      </c>
      <c r="D9" s="15">
        <f>[1]Original!Q6</f>
        <v>302</v>
      </c>
      <c r="E9" s="21">
        <v>302</v>
      </c>
    </row>
    <row r="10" spans="1:5" x14ac:dyDescent="0.35">
      <c r="A10" s="16" t="str">
        <f>[1]Original!N7</f>
        <v>Gemensamt-150 - biblioteket</v>
      </c>
      <c r="B10" s="17" t="str">
        <f>[1]Original!O7</f>
        <v>Alnarp - Undervisningslokaler</v>
      </c>
      <c r="C10" s="17">
        <f>[1]Original!P7</f>
        <v>1482</v>
      </c>
      <c r="D10" s="17">
        <f>[1]Original!Q7</f>
        <v>1482</v>
      </c>
      <c r="E10" s="22"/>
    </row>
    <row r="11" spans="1:5" x14ac:dyDescent="0.35">
      <c r="A11" s="18" t="str">
        <f>[1]Original!N8</f>
        <v>Gemensamt-150 - biblioteket</v>
      </c>
      <c r="B11" s="13" t="str">
        <f>[1]Original!O8</f>
        <v>Gem - Undervisningslokaler</v>
      </c>
      <c r="C11" s="13">
        <f>[1]Original!P8</f>
        <v>0</v>
      </c>
      <c r="D11" s="13">
        <f>[1]Original!Q8</f>
        <v>0</v>
      </c>
      <c r="E11" s="23"/>
    </row>
    <row r="12" spans="1:5" x14ac:dyDescent="0.35">
      <c r="A12" s="18" t="str">
        <f>[1]Original!N9</f>
        <v>Gemensamt-150 - biblioteket</v>
      </c>
      <c r="B12" s="13" t="str">
        <f>[1]Original!O9</f>
        <v>Gemensamt-150 - biblioteket</v>
      </c>
      <c r="C12" s="13">
        <f>[1]Original!P9</f>
        <v>0</v>
      </c>
      <c r="D12" s="13">
        <f>[1]Original!Q9</f>
        <v>0</v>
      </c>
      <c r="E12" s="23"/>
    </row>
    <row r="13" spans="1:5" x14ac:dyDescent="0.35">
      <c r="A13" s="18" t="str">
        <f>[1]Original!N10</f>
        <v>Gemensamt-150 - biblioteket</v>
      </c>
      <c r="B13" s="13" t="str">
        <f>[1]Original!O10</f>
        <v>Umeå - Undervisningslokaler</v>
      </c>
      <c r="C13" s="13">
        <f>[1]Original!P10</f>
        <v>575</v>
      </c>
      <c r="D13" s="13">
        <f>[1]Original!Q10</f>
        <v>575</v>
      </c>
      <c r="E13" s="23"/>
    </row>
    <row r="14" spans="1:5" ht="15" thickBot="1" x14ac:dyDescent="0.4">
      <c r="A14" s="19" t="str">
        <f>[1]Original!N11</f>
        <v>Gemensamt-150 - biblioteket</v>
      </c>
      <c r="B14" s="20" t="str">
        <f>[1]Original!O11</f>
        <v>Uppsala - Undervisningslokaler</v>
      </c>
      <c r="C14" s="20">
        <f>[1]Original!P11</f>
        <v>1784</v>
      </c>
      <c r="D14" s="20">
        <f>[1]Original!Q11</f>
        <v>1784</v>
      </c>
      <c r="E14" s="24">
        <f>SUM(D10:D14)</f>
        <v>3841</v>
      </c>
    </row>
    <row r="15" spans="1:5" x14ac:dyDescent="0.35">
      <c r="A15" s="16" t="str">
        <f>[1]Original!N12</f>
        <v>Gemensamt-241 - skogens ekol o sköts</v>
      </c>
      <c r="B15" s="17" t="str">
        <f>[1]Original!O12</f>
        <v>Umeå - Aula</v>
      </c>
      <c r="C15" s="17">
        <f>[1]Original!P12</f>
        <v>4043</v>
      </c>
      <c r="D15" s="17">
        <f>[1]Original!Q12</f>
        <v>4043</v>
      </c>
      <c r="E15" s="22"/>
    </row>
    <row r="16" spans="1:5" x14ac:dyDescent="0.35">
      <c r="A16" s="18" t="str">
        <f>[1]Original!N13</f>
        <v>Umeå-241 - EX0911-30212VT19</v>
      </c>
      <c r="B16" s="13" t="str">
        <f>[1]Original!O13</f>
        <v>Umeå - Aula</v>
      </c>
      <c r="C16" s="13">
        <f>[1]Original!P13</f>
        <v>4037</v>
      </c>
      <c r="D16" s="13">
        <f>[1]Original!Q13</f>
        <v>4037</v>
      </c>
      <c r="E16" s="23"/>
    </row>
    <row r="17" spans="1:5" x14ac:dyDescent="0.35">
      <c r="A17" s="18" t="str">
        <f>[1]Original!N14</f>
        <v>Umeå-241 - SG0210-30086VT19</v>
      </c>
      <c r="B17" s="13" t="str">
        <f>[1]Original!O14</f>
        <v>Umeå - S-fak</v>
      </c>
      <c r="C17" s="13">
        <f>[1]Original!P14</f>
        <v>1600</v>
      </c>
      <c r="D17" s="13">
        <f>[1]Original!Q14</f>
        <v>0</v>
      </c>
      <c r="E17" s="23"/>
    </row>
    <row r="18" spans="1:5" x14ac:dyDescent="0.35">
      <c r="A18" s="18" t="str">
        <f>[1]Original!N15</f>
        <v>Gemensamt-241 - skogens ekol o sköts</v>
      </c>
      <c r="B18" s="13" t="str">
        <f>[1]Original!O15</f>
        <v>Umeå - Undervisningslokaler</v>
      </c>
      <c r="C18" s="13">
        <f>[1]Original!P15</f>
        <v>3809</v>
      </c>
      <c r="D18" s="13">
        <f>[1]Original!Q15</f>
        <v>3809</v>
      </c>
      <c r="E18" s="23"/>
    </row>
    <row r="19" spans="1:5" x14ac:dyDescent="0.35">
      <c r="A19" s="18" t="str">
        <f>[1]Original!N16</f>
        <v>Umeå-241 - EX0911-30212VT19</v>
      </c>
      <c r="B19" s="13" t="str">
        <f>[1]Original!O16</f>
        <v>Umeå - Undervisningslokaler</v>
      </c>
      <c r="C19" s="13">
        <f>[1]Original!P16</f>
        <v>800</v>
      </c>
      <c r="D19" s="13">
        <f>[1]Original!Q16</f>
        <v>800</v>
      </c>
      <c r="E19" s="23"/>
    </row>
    <row r="20" spans="1:5" ht="15" thickBot="1" x14ac:dyDescent="0.4">
      <c r="A20" s="19" t="str">
        <f>[1]Original!N17</f>
        <v>Umeå-241 - SG0210-30086VT19</v>
      </c>
      <c r="B20" s="20" t="str">
        <f>[1]Original!O17</f>
        <v>Umeå - Undervisningslokaler</v>
      </c>
      <c r="C20" s="20">
        <f>[1]Original!P17</f>
        <v>1200</v>
      </c>
      <c r="D20" s="20">
        <f>[1]Original!Q17</f>
        <v>1200</v>
      </c>
      <c r="E20" s="24">
        <f>SUM(D15:D20)</f>
        <v>13889</v>
      </c>
    </row>
    <row r="21" spans="1:5" x14ac:dyDescent="0.35">
      <c r="A21" s="16" t="str">
        <f>[1]Original!N18</f>
        <v>Gemensamt-251 - vilt fisk miljö</v>
      </c>
      <c r="B21" s="17" t="str">
        <f>[1]Original!O18</f>
        <v>Umeå - Undervisningslokaler</v>
      </c>
      <c r="C21" s="17">
        <f>[1]Original!P18</f>
        <v>201</v>
      </c>
      <c r="D21" s="17">
        <f>[1]Original!Q18</f>
        <v>201</v>
      </c>
      <c r="E21" s="22"/>
    </row>
    <row r="22" spans="1:5" x14ac:dyDescent="0.35">
      <c r="A22" s="18" t="str">
        <f>[1]Original!N19</f>
        <v>Uppsala-251 - BI1300-30075VT19</v>
      </c>
      <c r="B22" s="13" t="str">
        <f>[1]Original!O19</f>
        <v>Umeå - Undervisningslokaler</v>
      </c>
      <c r="C22" s="13">
        <f>[1]Original!P19</f>
        <v>11295</v>
      </c>
      <c r="D22" s="13">
        <f>[1]Original!Q19</f>
        <v>11295</v>
      </c>
      <c r="E22" s="23"/>
    </row>
    <row r="23" spans="1:5" ht="15" thickBot="1" x14ac:dyDescent="0.4">
      <c r="A23" s="19" t="str">
        <f>[1]Original!N20</f>
        <v>Uppsala-251 - BI1329-30232VT19</v>
      </c>
      <c r="B23" s="20" t="str">
        <f>[1]Original!O20</f>
        <v>Umeå - Undervisningslokaler</v>
      </c>
      <c r="C23" s="20">
        <f>[1]Original!P20</f>
        <v>3813</v>
      </c>
      <c r="D23" s="20">
        <f>[1]Original!Q20</f>
        <v>3813</v>
      </c>
      <c r="E23" s="24">
        <f>SUM(D21:D23)</f>
        <v>15309</v>
      </c>
    </row>
    <row r="24" spans="1:5" x14ac:dyDescent="0.35">
      <c r="A24" s="16" t="str">
        <f>[1]Original!N21</f>
        <v>Umeå-260 - SG0159-30079VT19</v>
      </c>
      <c r="B24" s="17" t="str">
        <f>[1]Original!O21</f>
        <v>Gem - Undervisningslokaler</v>
      </c>
      <c r="C24" s="17">
        <f>[1]Original!P21</f>
        <v>0</v>
      </c>
      <c r="D24" s="17">
        <f>[1]Original!Q21</f>
        <v>0</v>
      </c>
      <c r="E24" s="22"/>
    </row>
    <row r="25" spans="1:5" x14ac:dyDescent="0.35">
      <c r="A25" s="18" t="str">
        <f>[1]Original!N22</f>
        <v>Gemensamt-260 - skoglig resurshushål</v>
      </c>
      <c r="B25" s="13" t="str">
        <f>[1]Original!O22</f>
        <v>Umeå - Aula</v>
      </c>
      <c r="C25" s="13">
        <f>[1]Original!P22</f>
        <v>550</v>
      </c>
      <c r="D25" s="13">
        <f>[1]Original!Q22</f>
        <v>550</v>
      </c>
      <c r="E25" s="23"/>
    </row>
    <row r="26" spans="1:5" x14ac:dyDescent="0.35">
      <c r="A26" s="18" t="str">
        <f>[1]Original!N23</f>
        <v>Umeå-260 - SG0227-30219VT19</v>
      </c>
      <c r="B26" s="13" t="str">
        <f>[1]Original!O23</f>
        <v>Umeå - Aula</v>
      </c>
      <c r="C26" s="13">
        <f>[1]Original!P23</f>
        <v>1106</v>
      </c>
      <c r="D26" s="13">
        <f>[1]Original!Q23</f>
        <v>1106</v>
      </c>
      <c r="E26" s="23"/>
    </row>
    <row r="27" spans="1:5" x14ac:dyDescent="0.35">
      <c r="A27" s="18" t="str">
        <f>[1]Original!N24</f>
        <v>Gemensamt-260 - skoglig resurshushål</v>
      </c>
      <c r="B27" s="13" t="str">
        <f>[1]Original!O24</f>
        <v>Umeå - Undervisningslokaler</v>
      </c>
      <c r="C27" s="13">
        <f>[1]Original!P24</f>
        <v>603</v>
      </c>
      <c r="D27" s="13">
        <f>[1]Original!Q24</f>
        <v>603</v>
      </c>
      <c r="E27" s="23"/>
    </row>
    <row r="28" spans="1:5" x14ac:dyDescent="0.35">
      <c r="A28" s="18" t="str">
        <f>[1]Original!N25</f>
        <v>Umeå-260 - SG0159-30079VT19</v>
      </c>
      <c r="B28" s="13" t="str">
        <f>[1]Original!O25</f>
        <v>Umeå - Undervisningslokaler</v>
      </c>
      <c r="C28" s="13">
        <f>[1]Original!P25</f>
        <v>6085</v>
      </c>
      <c r="D28" s="13">
        <f>[1]Original!Q25</f>
        <v>6085</v>
      </c>
      <c r="E28" s="23"/>
    </row>
    <row r="29" spans="1:5" x14ac:dyDescent="0.35">
      <c r="A29" s="18" t="str">
        <f>[1]Original!N26</f>
        <v>Umeå-260 - SG0226-30229VT19</v>
      </c>
      <c r="B29" s="13" t="str">
        <f>[1]Original!O26</f>
        <v>Umeå - Undervisningslokaler</v>
      </c>
      <c r="C29" s="13">
        <f>[1]Original!P26</f>
        <v>3860</v>
      </c>
      <c r="D29" s="13">
        <f>[1]Original!Q26</f>
        <v>3860</v>
      </c>
      <c r="E29" s="23"/>
    </row>
    <row r="30" spans="1:5" x14ac:dyDescent="0.35">
      <c r="A30" s="18" t="str">
        <f>[1]Original!N27</f>
        <v>Umeå-260 - SG0227-30219VT19</v>
      </c>
      <c r="B30" s="13" t="str">
        <f>[1]Original!O27</f>
        <v>Umeå - Undervisningslokaler</v>
      </c>
      <c r="C30" s="13">
        <f>[1]Original!P27</f>
        <v>5316</v>
      </c>
      <c r="D30" s="13">
        <f>[1]Original!Q27</f>
        <v>5316</v>
      </c>
      <c r="E30" s="23"/>
    </row>
    <row r="31" spans="1:5" ht="15" thickBot="1" x14ac:dyDescent="0.4">
      <c r="A31" s="19" t="str">
        <f>[1]Original!N28</f>
        <v>Umeå-260 - SG0159-30079VT19</v>
      </c>
      <c r="B31" s="20" t="str">
        <f>[1]Original!O28</f>
        <v>Uppsala - Undervisningslokaler</v>
      </c>
      <c r="C31" s="20">
        <f>[1]Original!P28</f>
        <v>0</v>
      </c>
      <c r="D31" s="20">
        <f>[1]Original!Q28</f>
        <v>0</v>
      </c>
      <c r="E31" s="24">
        <f>SUM(D24:D31)</f>
        <v>17520</v>
      </c>
    </row>
    <row r="32" spans="1:5" x14ac:dyDescent="0.35">
      <c r="A32" s="16" t="str">
        <f>[1]Original!N29</f>
        <v>Gemensamt-280 - Vatten och Miljö</v>
      </c>
      <c r="B32" s="17" t="str">
        <f>[1]Original!O29</f>
        <v>Uppsala - Undervisningslokaler</v>
      </c>
      <c r="C32" s="17">
        <f>[1]Original!P29</f>
        <v>804</v>
      </c>
      <c r="D32" s="17">
        <f>[1]Original!Q29</f>
        <v>804</v>
      </c>
      <c r="E32" s="22"/>
    </row>
    <row r="33" spans="1:5" x14ac:dyDescent="0.35">
      <c r="A33" s="18" t="str">
        <f>[1]Original!N30</f>
        <v>Uppsala-280 - MX0133-30160VT19</v>
      </c>
      <c r="B33" s="13" t="str">
        <f>[1]Original!O30</f>
        <v>Uppsala - Undervisningslokaler</v>
      </c>
      <c r="C33" s="13">
        <f>[1]Original!P30</f>
        <v>4491</v>
      </c>
      <c r="D33" s="13">
        <f>[1]Original!Q30</f>
        <v>4491</v>
      </c>
      <c r="E33" s="23"/>
    </row>
    <row r="34" spans="1:5" ht="15" thickBot="1" x14ac:dyDescent="0.4">
      <c r="A34" s="19" t="str">
        <f>[1]Original!N31</f>
        <v>Uppsala-280 - PNG0079-P0046VT19</v>
      </c>
      <c r="B34" s="20" t="str">
        <f>[1]Original!O31</f>
        <v>Uppsala - Undervisningslokaler</v>
      </c>
      <c r="C34" s="20">
        <f>[1]Original!P31</f>
        <v>3570</v>
      </c>
      <c r="D34" s="20">
        <f>[1]Original!Q31</f>
        <v>3570</v>
      </c>
      <c r="E34" s="24">
        <f>SUM(D32:D34)</f>
        <v>8865</v>
      </c>
    </row>
    <row r="35" spans="1:5" x14ac:dyDescent="0.35">
      <c r="A35" s="16" t="str">
        <f>[1]Original!N32</f>
        <v>Alnarp-295 - SG0234-30076VT19</v>
      </c>
      <c r="B35" s="17" t="str">
        <f>[1]Original!O32</f>
        <v>Alnarp - Undervisningslokaler</v>
      </c>
      <c r="C35" s="17">
        <f>[1]Original!P32</f>
        <v>1206</v>
      </c>
      <c r="D35" s="17">
        <f>[1]Original!Q32</f>
        <v>1206</v>
      </c>
      <c r="E35" s="22"/>
    </row>
    <row r="36" spans="1:5" ht="15" thickBot="1" x14ac:dyDescent="0.4">
      <c r="A36" s="19" t="str">
        <f>[1]Original!N33</f>
        <v>Gemensamt-295 - sydsvensk skogsvet</v>
      </c>
      <c r="B36" s="20" t="str">
        <f>[1]Original!O33</f>
        <v>Alnarp - Undervisningslokaler</v>
      </c>
      <c r="C36" s="20">
        <f>[1]Original!P33</f>
        <v>2489</v>
      </c>
      <c r="D36" s="20">
        <f>[1]Original!Q33</f>
        <v>2489</v>
      </c>
      <c r="E36" s="24">
        <f>SUM(D35:D36)</f>
        <v>3695</v>
      </c>
    </row>
    <row r="37" spans="1:5" x14ac:dyDescent="0.35">
      <c r="A37" s="16" t="str">
        <f>[1]Original!N34</f>
        <v>Gemensamt-300 - skogsekonomi</v>
      </c>
      <c r="B37" s="17" t="str">
        <f>[1]Original!O34</f>
        <v>Gem - Undervisningslokaler</v>
      </c>
      <c r="C37" s="17">
        <f>[1]Original!P34</f>
        <v>0</v>
      </c>
      <c r="D37" s="17">
        <f>[1]Original!Q34</f>
        <v>0</v>
      </c>
      <c r="E37" s="22"/>
    </row>
    <row r="38" spans="1:5" x14ac:dyDescent="0.35">
      <c r="A38" s="18" t="str">
        <f>[1]Original!N35</f>
        <v>Gemensamt-300 - skogsekonomi</v>
      </c>
      <c r="B38" s="13" t="str">
        <f>[1]Original!O35</f>
        <v>Umeå - Undervisningslokaler</v>
      </c>
      <c r="C38" s="13">
        <f>[1]Original!P35</f>
        <v>902</v>
      </c>
      <c r="D38" s="13">
        <f>[1]Original!Q35</f>
        <v>902</v>
      </c>
      <c r="E38" s="23"/>
    </row>
    <row r="39" spans="1:5" x14ac:dyDescent="0.35">
      <c r="A39" s="18" t="str">
        <f>[1]Original!N36</f>
        <v>Umeå-300 - SG0151-30077VT19</v>
      </c>
      <c r="B39" s="13" t="str">
        <f>[1]Original!O36</f>
        <v>Umeå - Undervisningslokaler</v>
      </c>
      <c r="C39" s="13">
        <f>[1]Original!P36</f>
        <v>22772</v>
      </c>
      <c r="D39" s="13">
        <f>[1]Original!Q36</f>
        <v>22772</v>
      </c>
      <c r="E39" s="23"/>
    </row>
    <row r="40" spans="1:5" x14ac:dyDescent="0.35">
      <c r="A40" s="18" t="str">
        <f>[1]Original!N37</f>
        <v>Umeå-300 - SG0228-30078VT19</v>
      </c>
      <c r="B40" s="13" t="str">
        <f>[1]Original!O37</f>
        <v>Umeå - Undervisningslokaler</v>
      </c>
      <c r="C40" s="13">
        <f>[1]Original!P37</f>
        <v>804</v>
      </c>
      <c r="D40" s="13">
        <f>[1]Original!Q37</f>
        <v>804</v>
      </c>
      <c r="E40" s="23"/>
    </row>
    <row r="41" spans="1:5" ht="15" thickBot="1" x14ac:dyDescent="0.4">
      <c r="A41" s="19" t="str">
        <f>[1]Original!N38</f>
        <v>Uppsala-300 - SH0158-30243VT19</v>
      </c>
      <c r="B41" s="20" t="str">
        <f>[1]Original!O38</f>
        <v>Uppsala - Undervisningslokaler</v>
      </c>
      <c r="C41" s="20">
        <f>[1]Original!P38</f>
        <v>6102</v>
      </c>
      <c r="D41" s="20">
        <f>[1]Original!Q38</f>
        <v>6102</v>
      </c>
      <c r="E41" s="24">
        <f>SUM(D37:D41)</f>
        <v>30580</v>
      </c>
    </row>
    <row r="42" spans="1:5" x14ac:dyDescent="0.35">
      <c r="A42" s="16" t="str">
        <f>[1]Original!N39</f>
        <v>Uppsala-330 - BI1296-30002VT19</v>
      </c>
      <c r="B42" s="17" t="str">
        <f>[1]Original!O39</f>
        <v>Alnarp - Undervisningslokaler</v>
      </c>
      <c r="C42" s="17">
        <f>[1]Original!P39</f>
        <v>9938</v>
      </c>
      <c r="D42" s="17">
        <f>[1]Original!Q39</f>
        <v>9938</v>
      </c>
      <c r="E42" s="22"/>
    </row>
    <row r="43" spans="1:5" x14ac:dyDescent="0.35">
      <c r="A43" s="18" t="str">
        <f>[1]Original!N40</f>
        <v>Uppsala-330 - BI1296-30002VT19</v>
      </c>
      <c r="B43" s="13" t="str">
        <f>[1]Original!O40</f>
        <v>Gem - Undervisningslokaler</v>
      </c>
      <c r="C43" s="13">
        <f>[1]Original!P40</f>
        <v>0</v>
      </c>
      <c r="D43" s="13">
        <f>[1]Original!Q40</f>
        <v>0</v>
      </c>
      <c r="E43" s="23"/>
    </row>
    <row r="44" spans="1:5" x14ac:dyDescent="0.35">
      <c r="A44" s="18" t="str">
        <f>[1]Original!N41</f>
        <v>Uppsala-330 - BI1296-30002VT19</v>
      </c>
      <c r="B44" s="13" t="str">
        <f>[1]Original!O41</f>
        <v>Umeå - Undervisningslokaler</v>
      </c>
      <c r="C44" s="13">
        <f>[1]Original!P41</f>
        <v>7736</v>
      </c>
      <c r="D44" s="13">
        <f>[1]Original!Q41</f>
        <v>7736</v>
      </c>
      <c r="E44" s="23"/>
    </row>
    <row r="45" spans="1:5" ht="15" thickBot="1" x14ac:dyDescent="0.4">
      <c r="A45" s="19" t="str">
        <f>[1]Original!N42</f>
        <v>Uppsala-330 - BI1296-30002VT19</v>
      </c>
      <c r="B45" s="20" t="str">
        <f>[1]Original!O42</f>
        <v>Uppsala - Undervisningslokaler</v>
      </c>
      <c r="C45" s="20">
        <f>[1]Original!P42</f>
        <v>9338</v>
      </c>
      <c r="D45" s="20">
        <f>[1]Original!Q42</f>
        <v>9338</v>
      </c>
      <c r="E45" s="24">
        <f>SUM(D42:D45)</f>
        <v>27012</v>
      </c>
    </row>
    <row r="46" spans="1:5" ht="15" thickBot="1" x14ac:dyDescent="0.4">
      <c r="A46" s="14" t="str">
        <f>[1]Original!N43</f>
        <v>Gemensamt-390 - Skoglig mykologi och växtpatologi</v>
      </c>
      <c r="B46" s="15" t="str">
        <f>[1]Original!O43</f>
        <v>Uppsala - Undervisningslokaler</v>
      </c>
      <c r="C46" s="15">
        <f>[1]Original!P43</f>
        <v>1072</v>
      </c>
      <c r="D46" s="15">
        <f>[1]Original!Q43</f>
        <v>1072</v>
      </c>
      <c r="E46" s="21">
        <v>1072</v>
      </c>
    </row>
    <row r="47" spans="1:5" x14ac:dyDescent="0.35">
      <c r="A47" s="16" t="str">
        <f>[1]Original!N44</f>
        <v>Gemensamt-415 - ekologi</v>
      </c>
      <c r="B47" s="17" t="str">
        <f>[1]Original!O44</f>
        <v>Alnarp - Undervisningslokaler</v>
      </c>
      <c r="C47" s="17">
        <f>[1]Original!P44</f>
        <v>400</v>
      </c>
      <c r="D47" s="17">
        <f>[1]Original!Q44</f>
        <v>400</v>
      </c>
      <c r="E47" s="22"/>
    </row>
    <row r="48" spans="1:5" x14ac:dyDescent="0.35">
      <c r="A48" s="18" t="str">
        <f>[1]Original!N45</f>
        <v>Skara-415 - BI1312-30143VT19</v>
      </c>
      <c r="B48" s="13" t="str">
        <f>[1]Original!O45</f>
        <v>Uppsala - Undervisningslokaler</v>
      </c>
      <c r="C48" s="13">
        <f>[1]Original!P45</f>
        <v>6178</v>
      </c>
      <c r="D48" s="13">
        <f>[1]Original!Q45</f>
        <v>6178</v>
      </c>
      <c r="E48" s="23"/>
    </row>
    <row r="49" spans="1:5" x14ac:dyDescent="0.35">
      <c r="A49" s="18" t="str">
        <f>[1]Original!N46</f>
        <v>Uppsala-415 - BI1251-30090VT19</v>
      </c>
      <c r="B49" s="13" t="str">
        <f>[1]Original!O46</f>
        <v>Uppsala - Undervisningslokaler</v>
      </c>
      <c r="C49" s="13">
        <f>[1]Original!P46</f>
        <v>4400</v>
      </c>
      <c r="D49" s="13">
        <f>[1]Original!Q46</f>
        <v>4400</v>
      </c>
      <c r="E49" s="23"/>
    </row>
    <row r="50" spans="1:5" x14ac:dyDescent="0.35">
      <c r="A50" s="18" t="str">
        <f>[1]Original!N47</f>
        <v>Uppsala-415 - BI1274-30091VT19</v>
      </c>
      <c r="B50" s="13" t="str">
        <f>[1]Original!O47</f>
        <v>Uppsala - Undervisningslokaler</v>
      </c>
      <c r="C50" s="13">
        <f>[1]Original!P47</f>
        <v>8228</v>
      </c>
      <c r="D50" s="13">
        <f>[1]Original!Q47</f>
        <v>8228</v>
      </c>
      <c r="E50" s="23"/>
    </row>
    <row r="51" spans="1:5" ht="15" thickBot="1" x14ac:dyDescent="0.4">
      <c r="A51" s="19" t="str">
        <f>[1]Original!N48</f>
        <v>Uppsala-415 - BI1275-30092VT19</v>
      </c>
      <c r="B51" s="20" t="str">
        <f>[1]Original!O48</f>
        <v>Uppsala - Undervisningslokaler</v>
      </c>
      <c r="C51" s="20">
        <f>[1]Original!P48</f>
        <v>9636</v>
      </c>
      <c r="D51" s="20">
        <f>[1]Original!Q48</f>
        <v>9636</v>
      </c>
      <c r="E51" s="24">
        <f>SUM(D47:D51)</f>
        <v>28842</v>
      </c>
    </row>
    <row r="52" spans="1:5" x14ac:dyDescent="0.35">
      <c r="A52" s="16" t="str">
        <f>[1]Original!N49</f>
        <v>Gemensamt-425 - kemi och bioteknologi</v>
      </c>
      <c r="B52" s="17" t="str">
        <f>[1]Original!O49</f>
        <v>Uppsala - Undervisningslokaler</v>
      </c>
      <c r="C52" s="17">
        <f>[1]Original!P49</f>
        <v>3715</v>
      </c>
      <c r="D52" s="17">
        <f>[1]Original!Q49</f>
        <v>3715</v>
      </c>
      <c r="E52" s="22"/>
    </row>
    <row r="53" spans="1:5" x14ac:dyDescent="0.35">
      <c r="A53" s="18" t="str">
        <f>[1]Original!N50</f>
        <v>Uppsala-425 - KE0049-30116VT19</v>
      </c>
      <c r="B53" s="13" t="str">
        <f>[1]Original!O50</f>
        <v>Uppsala - Undervisningslokaler</v>
      </c>
      <c r="C53" s="13">
        <f>[1]Original!P50</f>
        <v>14082</v>
      </c>
      <c r="D53" s="13">
        <f>[1]Original!Q50</f>
        <v>14082</v>
      </c>
      <c r="E53" s="23"/>
    </row>
    <row r="54" spans="1:5" x14ac:dyDescent="0.35">
      <c r="A54" s="18" t="str">
        <f>[1]Original!N51</f>
        <v>Uppsala-425 - KE0061-30117VT19</v>
      </c>
      <c r="B54" s="13" t="str">
        <f>[1]Original!O51</f>
        <v>Uppsala - Undervisningslokaler</v>
      </c>
      <c r="C54" s="13">
        <f>[1]Original!P51</f>
        <v>6182</v>
      </c>
      <c r="D54" s="13">
        <f>[1]Original!Q51</f>
        <v>6182</v>
      </c>
      <c r="E54" s="23"/>
    </row>
    <row r="55" spans="1:5" x14ac:dyDescent="0.35">
      <c r="A55" s="18" t="str">
        <f>[1]Original!N52</f>
        <v>Uppsala-425 - KE0062-20085HT18</v>
      </c>
      <c r="B55" s="13" t="str">
        <f>[1]Original!O52</f>
        <v>Uppsala - Undervisningslokaler</v>
      </c>
      <c r="C55" s="13">
        <f>[1]Original!P52</f>
        <v>2345</v>
      </c>
      <c r="D55" s="13">
        <f>[1]Original!Q52</f>
        <v>2345</v>
      </c>
      <c r="E55" s="23"/>
    </row>
    <row r="56" spans="1:5" x14ac:dyDescent="0.35">
      <c r="A56" s="18" t="str">
        <f>[1]Original!N53</f>
        <v>Uppsala-425 - KE0063-30113VT19</v>
      </c>
      <c r="B56" s="13" t="str">
        <f>[1]Original!O53</f>
        <v>Uppsala - Undervisningslokaler</v>
      </c>
      <c r="C56" s="13">
        <f>[1]Original!P53</f>
        <v>22601</v>
      </c>
      <c r="D56" s="13">
        <f>[1]Original!Q53</f>
        <v>22601</v>
      </c>
      <c r="E56" s="23"/>
    </row>
    <row r="57" spans="1:5" x14ac:dyDescent="0.35">
      <c r="A57" s="18" t="str">
        <f>[1]Original!N54</f>
        <v>Uppsala-425 - KE0064-30114VT19</v>
      </c>
      <c r="B57" s="13" t="str">
        <f>[1]Original!O54</f>
        <v>Uppsala - Undervisningslokaler</v>
      </c>
      <c r="C57" s="13">
        <f>[1]Original!P54</f>
        <v>3777</v>
      </c>
      <c r="D57" s="13">
        <f>[1]Original!Q54</f>
        <v>3777</v>
      </c>
      <c r="E57" s="23"/>
    </row>
    <row r="58" spans="1:5" x14ac:dyDescent="0.35">
      <c r="A58" s="18" t="str">
        <f>[1]Original!N55</f>
        <v>Uppsala-425 - KE0065-30115VT19</v>
      </c>
      <c r="B58" s="13" t="str">
        <f>[1]Original!O55</f>
        <v>Uppsala - Undervisningslokaler</v>
      </c>
      <c r="C58" s="13">
        <f>[1]Original!P55</f>
        <v>4010</v>
      </c>
      <c r="D58" s="13">
        <f>[1]Original!Q55</f>
        <v>4010</v>
      </c>
      <c r="E58" s="23"/>
    </row>
    <row r="59" spans="1:5" x14ac:dyDescent="0.35">
      <c r="A59" s="18" t="str">
        <f>[1]Original!N56</f>
        <v>Uppsala-425 - LB0105-30112VT19</v>
      </c>
      <c r="B59" s="13" t="str">
        <f>[1]Original!O56</f>
        <v>Uppsala - Undervisningslokaler</v>
      </c>
      <c r="C59" s="13">
        <f>[1]Original!P56</f>
        <v>8176</v>
      </c>
      <c r="D59" s="13">
        <f>[1]Original!Q56</f>
        <v>8176</v>
      </c>
      <c r="E59" s="23"/>
    </row>
    <row r="60" spans="1:5" ht="15" thickBot="1" x14ac:dyDescent="0.4">
      <c r="A60" s="19" t="str">
        <f>[1]Original!N57</f>
        <v>Uppsala-425 - LV0095-30118VT19</v>
      </c>
      <c r="B60" s="20" t="str">
        <f>[1]Original!O57</f>
        <v>Uppsala - Undervisningslokaler</v>
      </c>
      <c r="C60" s="20">
        <f>[1]Original!P57</f>
        <v>6242</v>
      </c>
      <c r="D60" s="20">
        <f>[1]Original!Q57</f>
        <v>6242</v>
      </c>
      <c r="E60" s="24">
        <f>SUM(D52:D60)</f>
        <v>71130</v>
      </c>
    </row>
    <row r="61" spans="1:5" x14ac:dyDescent="0.35">
      <c r="A61" s="16" t="str">
        <f>[1]Original!N58</f>
        <v>Gemensamt-435 - mark och miljö</v>
      </c>
      <c r="B61" s="17" t="str">
        <f>[1]Original!O58</f>
        <v>Uppsala - Undervisningslokaler</v>
      </c>
      <c r="C61" s="17">
        <f>[1]Original!P58</f>
        <v>402</v>
      </c>
      <c r="D61" s="17">
        <f>[1]Original!Q58</f>
        <v>402</v>
      </c>
      <c r="E61" s="22">
        <v>402</v>
      </c>
    </row>
    <row r="62" spans="1:5" x14ac:dyDescent="0.35">
      <c r="A62" s="18" t="str">
        <f>[1]Original!N59</f>
        <v>Uppsala-435 - BI1322-30106VT19</v>
      </c>
      <c r="B62" s="13" t="str">
        <f>[1]Original!O59</f>
        <v>Uppsala - Undervisningslokaler</v>
      </c>
      <c r="C62" s="13">
        <f>[1]Original!P59</f>
        <v>11002</v>
      </c>
      <c r="D62" s="13">
        <f>[1]Original!Q59</f>
        <v>11002</v>
      </c>
      <c r="E62" s="23">
        <f>SUM(D62)</f>
        <v>11002</v>
      </c>
    </row>
    <row r="63" spans="1:5" x14ac:dyDescent="0.35">
      <c r="A63" s="18" t="str">
        <f>[1]Original!N60</f>
        <v>Uppsala-435 - MV0192-20082HT18</v>
      </c>
      <c r="B63" s="13" t="str">
        <f>[1]Original!O60</f>
        <v>Uppsala - Undervisningslokaler</v>
      </c>
      <c r="C63" s="13">
        <f>[1]Original!P60</f>
        <v>9034</v>
      </c>
      <c r="D63" s="13">
        <f>[1]Original!Q60</f>
        <v>9034</v>
      </c>
      <c r="E63" s="23">
        <f>SUM(D63)</f>
        <v>9034</v>
      </c>
    </row>
    <row r="64" spans="1:5" ht="15" thickBot="1" x14ac:dyDescent="0.4">
      <c r="A64" s="19" t="str">
        <f>[1]Original!N61</f>
        <v>Uppsala-435 - MV0211-30105VT19</v>
      </c>
      <c r="B64" s="20" t="str">
        <f>[1]Original!O61</f>
        <v>Uppsala - Undervisningslokaler</v>
      </c>
      <c r="C64" s="20">
        <f>[1]Original!P61</f>
        <v>3465</v>
      </c>
      <c r="D64" s="20">
        <f>[1]Original!Q61</f>
        <v>3465</v>
      </c>
      <c r="E64" s="24">
        <f>SUM(D64)</f>
        <v>3465</v>
      </c>
    </row>
    <row r="65" spans="1:5" x14ac:dyDescent="0.35">
      <c r="A65" s="16" t="str">
        <f>[1]Original!N62</f>
        <v>Uppsala-480 - BI1103-20095HT18</v>
      </c>
      <c r="B65" s="17" t="str">
        <f>[1]Original!O62</f>
        <v>Uppsala - Undervisningslokaler</v>
      </c>
      <c r="C65" s="17">
        <f>[1]Original!P62</f>
        <v>536</v>
      </c>
      <c r="D65" s="17">
        <f>[1]Original!Q62</f>
        <v>536</v>
      </c>
      <c r="E65" s="22">
        <v>536</v>
      </c>
    </row>
    <row r="66" spans="1:5" x14ac:dyDescent="0.35">
      <c r="A66" s="18" t="str">
        <f>[1]Original!N63</f>
        <v>Gemensamt-480 Växtbiologi - Växtbiologi</v>
      </c>
      <c r="B66" s="13" t="str">
        <f>[1]Original!O63</f>
        <v>Gem - Undervisningslokaler</v>
      </c>
      <c r="C66" s="13">
        <f>[1]Original!P63</f>
        <v>0</v>
      </c>
      <c r="D66" s="13">
        <f>[1]Original!Q63</f>
        <v>0</v>
      </c>
      <c r="E66" s="23"/>
    </row>
    <row r="67" spans="1:5" ht="15" thickBot="1" x14ac:dyDescent="0.4">
      <c r="A67" s="19" t="str">
        <f>[1]Original!N64</f>
        <v>Gemensamt-480 Växtbiologi - Växtbiologi</v>
      </c>
      <c r="B67" s="20" t="str">
        <f>[1]Original!O64</f>
        <v>Uppsala - Undervisningslokaler</v>
      </c>
      <c r="C67" s="20">
        <f>[1]Original!P64</f>
        <v>1967</v>
      </c>
      <c r="D67" s="20">
        <f>[1]Original!Q64</f>
        <v>1967</v>
      </c>
      <c r="E67" s="24">
        <v>1967</v>
      </c>
    </row>
    <row r="68" spans="1:5" x14ac:dyDescent="0.35">
      <c r="A68" s="16" t="str">
        <f>[1]Original!N65</f>
        <v>Gemensamt-500 - VPE</v>
      </c>
      <c r="B68" s="17" t="str">
        <f>[1]Original!O65</f>
        <v>Uppsala - Undervisningslokaler</v>
      </c>
      <c r="C68" s="17">
        <f>[1]Original!P65</f>
        <v>2705</v>
      </c>
      <c r="D68" s="17">
        <f>[1]Original!Q65</f>
        <v>2705</v>
      </c>
      <c r="E68" s="22"/>
    </row>
    <row r="69" spans="1:5" ht="15" thickBot="1" x14ac:dyDescent="0.4">
      <c r="A69" s="19" t="str">
        <f>[1]Original!N66</f>
        <v>Uppsala-500 - LB0107-30228VT19</v>
      </c>
      <c r="B69" s="20" t="str">
        <f>[1]Original!O66</f>
        <v>Uppsala - Undervisningslokaler</v>
      </c>
      <c r="C69" s="20">
        <f>[1]Original!P66</f>
        <v>8176</v>
      </c>
      <c r="D69" s="20">
        <f>[1]Original!Q66</f>
        <v>8176</v>
      </c>
      <c r="E69" s="24">
        <f>SUM(D68:D69)</f>
        <v>10881</v>
      </c>
    </row>
    <row r="70" spans="1:5" x14ac:dyDescent="0.35">
      <c r="A70" s="16" t="str">
        <f>[1]Original!N67</f>
        <v>Gemensamt-510 - ekonomi</v>
      </c>
      <c r="B70" s="17" t="str">
        <f>[1]Original!O67</f>
        <v>Uppsala - Undervisningslokaler</v>
      </c>
      <c r="C70" s="17">
        <f>[1]Original!P67</f>
        <v>32326</v>
      </c>
      <c r="D70" s="17">
        <f>[1]Original!Q67</f>
        <v>32326</v>
      </c>
      <c r="E70" s="22"/>
    </row>
    <row r="71" spans="1:5" x14ac:dyDescent="0.35">
      <c r="A71" s="18" t="str">
        <f>[1]Original!N68</f>
        <v>Uppsala-510 - FÖ0373-30200VT19</v>
      </c>
      <c r="B71" s="13" t="str">
        <f>[1]Original!O68</f>
        <v>Uppsala - Undervisningslokaler</v>
      </c>
      <c r="C71" s="13">
        <f>[1]Original!P68</f>
        <v>15271</v>
      </c>
      <c r="D71" s="13">
        <f>[1]Original!Q68</f>
        <v>15271</v>
      </c>
      <c r="E71" s="23"/>
    </row>
    <row r="72" spans="1:5" x14ac:dyDescent="0.35">
      <c r="A72" s="18" t="str">
        <f>[1]Original!N69</f>
        <v>Uppsala-510 - FÖ0393-30201VT19</v>
      </c>
      <c r="B72" s="13" t="str">
        <f>[1]Original!O69</f>
        <v>Uppsala - Undervisningslokaler</v>
      </c>
      <c r="C72" s="13">
        <f>[1]Original!P69</f>
        <v>7038</v>
      </c>
      <c r="D72" s="13">
        <f>[1]Original!Q69</f>
        <v>7038</v>
      </c>
      <c r="E72" s="23"/>
    </row>
    <row r="73" spans="1:5" x14ac:dyDescent="0.35">
      <c r="A73" s="18" t="str">
        <f>[1]Original!N70</f>
        <v>Uppsala-510 - FÖ0419-20136HT18</v>
      </c>
      <c r="B73" s="13" t="str">
        <f>[1]Original!O70</f>
        <v>Uppsala - Undervisningslokaler</v>
      </c>
      <c r="C73" s="13">
        <f>[1]Original!P70</f>
        <v>1407</v>
      </c>
      <c r="D73" s="13">
        <f>[1]Original!Q70</f>
        <v>1407</v>
      </c>
      <c r="E73" s="23"/>
    </row>
    <row r="74" spans="1:5" x14ac:dyDescent="0.35">
      <c r="A74" s="18" t="str">
        <f>[1]Original!N71</f>
        <v>Uppsala-510 - FÖ0437-30144VT19</v>
      </c>
      <c r="B74" s="13" t="str">
        <f>[1]Original!O71</f>
        <v>Uppsala - Undervisningslokaler</v>
      </c>
      <c r="C74" s="13">
        <f>[1]Original!P71</f>
        <v>7902</v>
      </c>
      <c r="D74" s="13">
        <f>[1]Original!Q71</f>
        <v>7902</v>
      </c>
      <c r="E74" s="23"/>
    </row>
    <row r="75" spans="1:5" x14ac:dyDescent="0.35">
      <c r="A75" s="18" t="str">
        <f>[1]Original!N72</f>
        <v>Uppsala-510 - FÖ0438-30157VT19</v>
      </c>
      <c r="B75" s="13" t="str">
        <f>[1]Original!O72</f>
        <v>Uppsala - Undervisningslokaler</v>
      </c>
      <c r="C75" s="13">
        <f>[1]Original!P72</f>
        <v>1525</v>
      </c>
      <c r="D75" s="13">
        <f>[1]Original!Q72</f>
        <v>1525</v>
      </c>
      <c r="E75" s="23"/>
    </row>
    <row r="76" spans="1:5" x14ac:dyDescent="0.35">
      <c r="A76" s="18" t="str">
        <f>[1]Original!N73</f>
        <v>Uppsala-510 - FÖ0449-20140HT18</v>
      </c>
      <c r="B76" s="13" t="str">
        <f>[1]Original!O73</f>
        <v>Uppsala - Undervisningslokaler</v>
      </c>
      <c r="C76" s="13">
        <f>[1]Original!P73</f>
        <v>1671</v>
      </c>
      <c r="D76" s="13">
        <f>[1]Original!Q73</f>
        <v>1671</v>
      </c>
      <c r="E76" s="23"/>
    </row>
    <row r="77" spans="1:5" x14ac:dyDescent="0.35">
      <c r="A77" s="18" t="str">
        <f>[1]Original!N74</f>
        <v>Uppsala-510 - FÖ0454-30195VT19</v>
      </c>
      <c r="B77" s="13" t="str">
        <f>[1]Original!O74</f>
        <v>Uppsala - Undervisningslokaler</v>
      </c>
      <c r="C77" s="13">
        <f>[1]Original!P74</f>
        <v>8119</v>
      </c>
      <c r="D77" s="13">
        <f>[1]Original!Q74</f>
        <v>8119</v>
      </c>
      <c r="E77" s="23"/>
    </row>
    <row r="78" spans="1:5" x14ac:dyDescent="0.35">
      <c r="A78" s="18" t="str">
        <f>[1]Original!N75</f>
        <v>Uppsala-510 - FÖ0456-20132HT18</v>
      </c>
      <c r="B78" s="13" t="str">
        <f>[1]Original!O75</f>
        <v>Uppsala - Undervisningslokaler</v>
      </c>
      <c r="C78" s="13">
        <f>[1]Original!P75</f>
        <v>335</v>
      </c>
      <c r="D78" s="13">
        <f>[1]Original!Q75</f>
        <v>335</v>
      </c>
      <c r="E78" s="23"/>
    </row>
    <row r="79" spans="1:5" x14ac:dyDescent="0.35">
      <c r="A79" s="18" t="str">
        <f>[1]Original!N76</f>
        <v>Uppsala-510 - JU0038-30197VT19</v>
      </c>
      <c r="B79" s="13" t="str">
        <f>[1]Original!O76</f>
        <v>Uppsala - Undervisningslokaler</v>
      </c>
      <c r="C79" s="13">
        <f>[1]Original!P76</f>
        <v>3769</v>
      </c>
      <c r="D79" s="13">
        <f>[1]Original!Q76</f>
        <v>3769</v>
      </c>
      <c r="E79" s="23"/>
    </row>
    <row r="80" spans="1:5" x14ac:dyDescent="0.35">
      <c r="A80" s="18" t="str">
        <f>[1]Original!N77</f>
        <v>Uppsala-510 - MX0129-30198VT19</v>
      </c>
      <c r="B80" s="13" t="str">
        <f>[1]Original!O77</f>
        <v>Uppsala - Undervisningslokaler</v>
      </c>
      <c r="C80" s="13">
        <f>[1]Original!P77</f>
        <v>7038</v>
      </c>
      <c r="D80" s="13">
        <f>[1]Original!Q77</f>
        <v>7038</v>
      </c>
      <c r="E80" s="23"/>
    </row>
    <row r="81" spans="1:5" x14ac:dyDescent="0.35">
      <c r="A81" s="18" t="str">
        <f>[1]Original!N78</f>
        <v>Uppsala-510 - NA0176-20146HT18</v>
      </c>
      <c r="B81" s="13" t="str">
        <f>[1]Original!O78</f>
        <v>Uppsala - Undervisningslokaler</v>
      </c>
      <c r="C81" s="13">
        <f>[1]Original!P78</f>
        <v>1671</v>
      </c>
      <c r="D81" s="13">
        <f>[1]Original!Q78</f>
        <v>1671</v>
      </c>
      <c r="E81" s="23"/>
    </row>
    <row r="82" spans="1:5" x14ac:dyDescent="0.35">
      <c r="A82" s="18" t="str">
        <f>[1]Original!N79</f>
        <v>Uppsala-510 - NA0178-20134HT18</v>
      </c>
      <c r="B82" s="13" t="str">
        <f>[1]Original!O79</f>
        <v>Uppsala - Undervisningslokaler</v>
      </c>
      <c r="C82" s="13">
        <f>[1]Original!P79</f>
        <v>1670</v>
      </c>
      <c r="D82" s="13">
        <f>[1]Original!Q79</f>
        <v>1670</v>
      </c>
      <c r="E82" s="23"/>
    </row>
    <row r="83" spans="1:5" ht="15" thickBot="1" x14ac:dyDescent="0.4">
      <c r="A83" s="19" t="str">
        <f>[1]Original!N80</f>
        <v>Uppsala-510 - NA0183-30196VT19</v>
      </c>
      <c r="B83" s="20" t="str">
        <f>[1]Original!O80</f>
        <v>Uppsala - Undervisningslokaler</v>
      </c>
      <c r="C83" s="20">
        <f>[1]Original!P80</f>
        <v>7224</v>
      </c>
      <c r="D83" s="20">
        <f>[1]Original!Q80</f>
        <v>7224</v>
      </c>
      <c r="E83" s="24">
        <f>SUM(D70:D83)</f>
        <v>96966</v>
      </c>
    </row>
    <row r="84" spans="1:5" ht="15" thickBot="1" x14ac:dyDescent="0.4">
      <c r="A84" s="14" t="str">
        <f>[1]Original!N81</f>
        <v>Umeå-540 - LB0103-10221HT18</v>
      </c>
      <c r="B84" s="15" t="str">
        <f>[1]Original!O81</f>
        <v>Uppsala - Undervisningslokaler</v>
      </c>
      <c r="C84" s="15">
        <f>[1]Original!P81</f>
        <v>852</v>
      </c>
      <c r="D84" s="15">
        <f>[1]Original!Q81</f>
        <v>852</v>
      </c>
      <c r="E84" s="21">
        <v>852</v>
      </c>
    </row>
    <row r="85" spans="1:5" x14ac:dyDescent="0.35">
      <c r="A85" s="16" t="str">
        <f>[1]Original!N82</f>
        <v>Gemensamt-545 - Skogens Biomaterial och Teknologi</v>
      </c>
      <c r="B85" s="17" t="str">
        <f>[1]Original!O82</f>
        <v>Gem - Undervisningslokaler</v>
      </c>
      <c r="C85" s="17">
        <f>[1]Original!P82</f>
        <v>0</v>
      </c>
      <c r="D85" s="17">
        <f>[1]Original!Q82</f>
        <v>0</v>
      </c>
      <c r="E85" s="22"/>
    </row>
    <row r="86" spans="1:5" x14ac:dyDescent="0.35">
      <c r="A86" s="18" t="str">
        <f>[1]Original!N83</f>
        <v>Umeå-545 - SG0217-30088VT19</v>
      </c>
      <c r="B86" s="13" t="str">
        <f>[1]Original!O83</f>
        <v>Umeå - Aula</v>
      </c>
      <c r="C86" s="13">
        <f>[1]Original!P83</f>
        <v>1650</v>
      </c>
      <c r="D86" s="13">
        <f>[1]Original!Q83</f>
        <v>1650</v>
      </c>
      <c r="E86" s="23"/>
    </row>
    <row r="87" spans="1:5" x14ac:dyDescent="0.35">
      <c r="A87" s="18" t="str">
        <f>[1]Original!N84</f>
        <v>Gemensamt-545 - Skogens Biomaterial och Teknologi</v>
      </c>
      <c r="B87" s="13" t="str">
        <f>[1]Original!O84</f>
        <v>Umeå - Undervisningslokaler</v>
      </c>
      <c r="C87" s="13">
        <f>[1]Original!P84</f>
        <v>790</v>
      </c>
      <c r="D87" s="13">
        <f>[1]Original!Q84</f>
        <v>790</v>
      </c>
      <c r="E87" s="23"/>
    </row>
    <row r="88" spans="1:5" x14ac:dyDescent="0.35">
      <c r="A88" s="18" t="str">
        <f>[1]Original!N85</f>
        <v>Umeå-545 - SG0203-30089VT19</v>
      </c>
      <c r="B88" s="13" t="str">
        <f>[1]Original!O85</f>
        <v>Umeå - Undervisningslokaler</v>
      </c>
      <c r="C88" s="13">
        <f>[1]Original!P85</f>
        <v>13917</v>
      </c>
      <c r="D88" s="13">
        <f>[1]Original!Q85</f>
        <v>13917</v>
      </c>
      <c r="E88" s="23"/>
    </row>
    <row r="89" spans="1:5" ht="15" thickBot="1" x14ac:dyDescent="0.4">
      <c r="A89" s="19" t="str">
        <f>[1]Original!N86</f>
        <v>Umeå-545 - SG0217-30088VT19</v>
      </c>
      <c r="B89" s="20" t="str">
        <f>[1]Original!O86</f>
        <v>Umeå - Undervisningslokaler</v>
      </c>
      <c r="C89" s="20">
        <f>[1]Original!P86</f>
        <v>19275</v>
      </c>
      <c r="D89" s="20">
        <f>[1]Original!Q86</f>
        <v>19275</v>
      </c>
      <c r="E89" s="24">
        <f>SUM(D85:D89)</f>
        <v>35632</v>
      </c>
    </row>
    <row r="90" spans="1:5" x14ac:dyDescent="0.35">
      <c r="A90" s="16" t="str">
        <f>[1]Original!N87</f>
        <v>Uppsala-565 - PNS0104-P0010HT18</v>
      </c>
      <c r="B90" s="17" t="str">
        <f>[1]Original!O87</f>
        <v>Uppsala - Undervisningslokaler</v>
      </c>
      <c r="C90" s="17">
        <f>[1]Original!P87</f>
        <v>1252</v>
      </c>
      <c r="D90" s="17">
        <f>[1]Original!Q87</f>
        <v>1252</v>
      </c>
      <c r="E90" s="22"/>
    </row>
    <row r="91" spans="1:5" x14ac:dyDescent="0.35">
      <c r="A91" s="18" t="str">
        <f>[1]Original!N88</f>
        <v>Uppsala-565 - ST0059-30096VT19</v>
      </c>
      <c r="B91" s="13" t="str">
        <f>[1]Original!O88</f>
        <v>Uppsala - Undervisningslokaler</v>
      </c>
      <c r="C91" s="13">
        <f>[1]Original!P88</f>
        <v>9654</v>
      </c>
      <c r="D91" s="13">
        <f>[1]Original!Q88</f>
        <v>9654</v>
      </c>
      <c r="E91" s="23"/>
    </row>
    <row r="92" spans="1:5" x14ac:dyDescent="0.35">
      <c r="A92" s="18" t="str">
        <f>[1]Original!N89</f>
        <v>Uppsala-565 - TE0017-20073HT18</v>
      </c>
      <c r="B92" s="13" t="str">
        <f>[1]Original!O89</f>
        <v>Uppsala - Undervisningslokaler</v>
      </c>
      <c r="C92" s="13">
        <f>[1]Original!P89</f>
        <v>178</v>
      </c>
      <c r="D92" s="13">
        <f>[1]Original!Q89</f>
        <v>178</v>
      </c>
      <c r="E92" s="23"/>
    </row>
    <row r="93" spans="1:5" x14ac:dyDescent="0.35">
      <c r="A93" s="18" t="str">
        <f>[1]Original!N90</f>
        <v>Uppsala-565 - TE0018-20074HT18</v>
      </c>
      <c r="B93" s="13" t="str">
        <f>[1]Original!O90</f>
        <v>Uppsala - Undervisningslokaler</v>
      </c>
      <c r="C93" s="13">
        <f>[1]Original!P90</f>
        <v>178</v>
      </c>
      <c r="D93" s="13">
        <f>[1]Original!Q90</f>
        <v>178</v>
      </c>
      <c r="E93" s="23"/>
    </row>
    <row r="94" spans="1:5" x14ac:dyDescent="0.35">
      <c r="A94" s="18" t="str">
        <f>[1]Original!N91</f>
        <v>Uppsala-565 - TE0019-20075HT18</v>
      </c>
      <c r="B94" s="13" t="str">
        <f>[1]Original!O91</f>
        <v>Uppsala - Undervisningslokaler</v>
      </c>
      <c r="C94" s="13">
        <f>[1]Original!P91</f>
        <v>178</v>
      </c>
      <c r="D94" s="13">
        <f>[1]Original!Q91</f>
        <v>178</v>
      </c>
      <c r="E94" s="23"/>
    </row>
    <row r="95" spans="1:5" x14ac:dyDescent="0.35">
      <c r="A95" s="18" t="str">
        <f>[1]Original!N92</f>
        <v>Uppsala-565 - TN0268-30099VT19</v>
      </c>
      <c r="B95" s="13" t="str">
        <f>[1]Original!O92</f>
        <v>Uppsala - Undervisningslokaler</v>
      </c>
      <c r="C95" s="13">
        <f>[1]Original!P92</f>
        <v>11557</v>
      </c>
      <c r="D95" s="13">
        <f>[1]Original!Q92</f>
        <v>11557</v>
      </c>
      <c r="E95" s="23"/>
    </row>
    <row r="96" spans="1:5" x14ac:dyDescent="0.35">
      <c r="A96" s="18" t="str">
        <f>[1]Original!N93</f>
        <v>Uppsala-565 - TN0284-30100VT19</v>
      </c>
      <c r="B96" s="13" t="str">
        <f>[1]Original!O93</f>
        <v>Uppsala - Undervisningslokaler</v>
      </c>
      <c r="C96" s="13">
        <f>[1]Original!P93</f>
        <v>2513</v>
      </c>
      <c r="D96" s="13">
        <f>[1]Original!Q93</f>
        <v>2513</v>
      </c>
      <c r="E96" s="23"/>
    </row>
    <row r="97" spans="1:5" x14ac:dyDescent="0.35">
      <c r="A97" s="18" t="str">
        <f>[1]Original!N94</f>
        <v>Uppsala-565 - TN0319-20156HT18</v>
      </c>
      <c r="B97" s="13" t="str">
        <f>[1]Original!O94</f>
        <v>Uppsala - Undervisningslokaler</v>
      </c>
      <c r="C97" s="13">
        <f>[1]Original!P94</f>
        <v>1173</v>
      </c>
      <c r="D97" s="13">
        <f>[1]Original!Q94</f>
        <v>1173</v>
      </c>
      <c r="E97" s="23"/>
    </row>
    <row r="98" spans="1:5" x14ac:dyDescent="0.35">
      <c r="A98" s="18" t="str">
        <f>[1]Original!N95</f>
        <v>Uppsala-565 - TN0329-20046HT18</v>
      </c>
      <c r="B98" s="13" t="str">
        <f>[1]Original!O95</f>
        <v>Uppsala - Undervisningslokaler</v>
      </c>
      <c r="C98" s="13">
        <f>[1]Original!P95</f>
        <v>178</v>
      </c>
      <c r="D98" s="13">
        <f>[1]Original!Q95</f>
        <v>178</v>
      </c>
      <c r="E98" s="23"/>
    </row>
    <row r="99" spans="1:5" ht="15" thickBot="1" x14ac:dyDescent="0.4">
      <c r="A99" s="19" t="str">
        <f>[1]Original!N96</f>
        <v>Uppsala-565 - TN0343-30240VT19</v>
      </c>
      <c r="B99" s="20" t="str">
        <f>[1]Original!O96</f>
        <v>Uppsala - Undervisningslokaler</v>
      </c>
      <c r="C99" s="20">
        <f>[1]Original!P96</f>
        <v>14358</v>
      </c>
      <c r="D99" s="20">
        <f>[1]Original!Q96</f>
        <v>14358</v>
      </c>
      <c r="E99" s="24">
        <f>SUM(D90:D99)</f>
        <v>41219</v>
      </c>
    </row>
    <row r="100" spans="1:5" x14ac:dyDescent="0.35">
      <c r="A100" s="16" t="str">
        <f>[1]Original!N97</f>
        <v>Gemensamt-595 - SOL</v>
      </c>
      <c r="B100" s="17" t="str">
        <f>[1]Original!O97</f>
        <v>Gem - Undervisningslokaler</v>
      </c>
      <c r="C100" s="17">
        <f>[1]Original!P97</f>
        <v>0</v>
      </c>
      <c r="D100" s="17">
        <f>[1]Original!Q97</f>
        <v>0</v>
      </c>
      <c r="E100" s="22"/>
    </row>
    <row r="101" spans="1:5" x14ac:dyDescent="0.35">
      <c r="A101" s="18" t="str">
        <f>[1]Original!N98</f>
        <v>Uppsala-595 - LB0095-30146VT19</v>
      </c>
      <c r="B101" s="13" t="str">
        <f>[1]Original!O98</f>
        <v>Gem - Undervisningslokaler</v>
      </c>
      <c r="C101" s="13">
        <f>[1]Original!P98</f>
        <v>0</v>
      </c>
      <c r="D101" s="13">
        <f>[1]Original!Q98</f>
        <v>0</v>
      </c>
      <c r="E101" s="23"/>
    </row>
    <row r="102" spans="1:5" x14ac:dyDescent="0.35">
      <c r="A102" s="18" t="str">
        <f>[1]Original!N99</f>
        <v>Uppsala-595 - LK0159-30058VT19</v>
      </c>
      <c r="B102" s="13" t="str">
        <f>[1]Original!O99</f>
        <v>Gemensamt-595 - SOL</v>
      </c>
      <c r="C102" s="13">
        <f>[1]Original!P99</f>
        <v>0</v>
      </c>
      <c r="D102" s="13">
        <f>[1]Original!Q99</f>
        <v>0</v>
      </c>
      <c r="E102" s="23"/>
    </row>
    <row r="103" spans="1:5" x14ac:dyDescent="0.35">
      <c r="A103" s="18" t="str">
        <f>[1]Original!N100</f>
        <v>Uppsala-595 - LK0160-30059VT19</v>
      </c>
      <c r="B103" s="13" t="str">
        <f>[1]Original!O100</f>
        <v>Gemensamt-595 - SOL</v>
      </c>
      <c r="C103" s="13">
        <f>[1]Original!P100</f>
        <v>0</v>
      </c>
      <c r="D103" s="13">
        <f>[1]Original!Q100</f>
        <v>0</v>
      </c>
      <c r="E103" s="23"/>
    </row>
    <row r="104" spans="1:5" x14ac:dyDescent="0.35">
      <c r="A104" s="18" t="str">
        <f>[1]Original!N101</f>
        <v>Uppsala-595 - LK0294-30054VT19</v>
      </c>
      <c r="B104" s="13" t="str">
        <f>[1]Original!O101</f>
        <v>Gemensamt-595 - SOL</v>
      </c>
      <c r="C104" s="13">
        <f>[1]Original!P101</f>
        <v>0</v>
      </c>
      <c r="D104" s="13">
        <f>[1]Original!Q101</f>
        <v>0</v>
      </c>
      <c r="E104" s="23"/>
    </row>
    <row r="105" spans="1:5" x14ac:dyDescent="0.35">
      <c r="A105" s="18" t="str">
        <f>[1]Original!N102</f>
        <v>Uppsala-595 - LK0309-30055VT19</v>
      </c>
      <c r="B105" s="13" t="str">
        <f>[1]Original!O102</f>
        <v>Gemensamt-595 - SOL</v>
      </c>
      <c r="C105" s="13">
        <f>[1]Original!P102</f>
        <v>0</v>
      </c>
      <c r="D105" s="13">
        <f>[1]Original!Q102</f>
        <v>0</v>
      </c>
      <c r="E105" s="23"/>
    </row>
    <row r="106" spans="1:5" x14ac:dyDescent="0.35">
      <c r="A106" s="18" t="str">
        <f>[1]Original!N103</f>
        <v>Uppsala-595 - LK0316-30043VT19</v>
      </c>
      <c r="B106" s="13" t="str">
        <f>[1]Original!O103</f>
        <v>Gemensamt-595 - SOL</v>
      </c>
      <c r="C106" s="13">
        <f>[1]Original!P103</f>
        <v>0</v>
      </c>
      <c r="D106" s="13">
        <f>[1]Original!Q103</f>
        <v>0</v>
      </c>
      <c r="E106" s="23"/>
    </row>
    <row r="107" spans="1:5" x14ac:dyDescent="0.35">
      <c r="A107" s="18" t="str">
        <f>[1]Original!N104</f>
        <v>Uppsala-595 - LK0316-40033VT19</v>
      </c>
      <c r="B107" s="13" t="str">
        <f>[1]Original!O104</f>
        <v>Gemensamt-595 - SOL</v>
      </c>
      <c r="C107" s="13">
        <f>[1]Original!P104</f>
        <v>0</v>
      </c>
      <c r="D107" s="13">
        <f>[1]Original!Q104</f>
        <v>0</v>
      </c>
      <c r="E107" s="23"/>
    </row>
    <row r="108" spans="1:5" x14ac:dyDescent="0.35">
      <c r="A108" s="18" t="str">
        <f>[1]Original!N105</f>
        <v>Gemensamt-595 - SOL</v>
      </c>
      <c r="B108" s="13" t="str">
        <f>[1]Original!O105</f>
        <v>Uppsala - Undervisningslokaler</v>
      </c>
      <c r="C108" s="13">
        <f>[1]Original!P105</f>
        <v>1629</v>
      </c>
      <c r="D108" s="13">
        <f>[1]Original!Q105</f>
        <v>1629</v>
      </c>
      <c r="E108" s="23"/>
    </row>
    <row r="109" spans="1:5" x14ac:dyDescent="0.35">
      <c r="A109" s="18" t="str">
        <f>[1]Original!N106</f>
        <v>Uppsala-595 - EX0860-30062VT19</v>
      </c>
      <c r="B109" s="13" t="str">
        <f>[1]Original!O106</f>
        <v>Uppsala - Undervisningslokaler</v>
      </c>
      <c r="C109" s="13">
        <f>[1]Original!P106</f>
        <v>600</v>
      </c>
      <c r="D109" s="13">
        <f>[1]Original!Q106</f>
        <v>600</v>
      </c>
      <c r="E109" s="23"/>
    </row>
    <row r="110" spans="1:5" x14ac:dyDescent="0.35">
      <c r="A110" s="18" t="str">
        <f>[1]Original!N107</f>
        <v>Uppsala-595 - LB0095-30146VT19</v>
      </c>
      <c r="B110" s="13" t="str">
        <f>[1]Original!O107</f>
        <v>Uppsala - Undervisningslokaler</v>
      </c>
      <c r="C110" s="13">
        <f>[1]Original!P107</f>
        <v>2573</v>
      </c>
      <c r="D110" s="13">
        <f>[1]Original!Q107</f>
        <v>2573</v>
      </c>
      <c r="E110" s="23"/>
    </row>
    <row r="111" spans="1:5" x14ac:dyDescent="0.35">
      <c r="A111" s="18" t="str">
        <f>[1]Original!N108</f>
        <v>Uppsala-595 - LK0159-30058VT19</v>
      </c>
      <c r="B111" s="13" t="str">
        <f>[1]Original!O108</f>
        <v>Uppsala - Undervisningslokaler</v>
      </c>
      <c r="C111" s="13">
        <f>[1]Original!P108</f>
        <v>4151</v>
      </c>
      <c r="D111" s="13">
        <f>[1]Original!Q108</f>
        <v>4151</v>
      </c>
      <c r="E111" s="23"/>
    </row>
    <row r="112" spans="1:5" x14ac:dyDescent="0.35">
      <c r="A112" s="18" t="str">
        <f>[1]Original!N109</f>
        <v>Uppsala-595 - LK0160-30059VT19</v>
      </c>
      <c r="B112" s="13" t="str">
        <f>[1]Original!O109</f>
        <v>Uppsala - Undervisningslokaler</v>
      </c>
      <c r="C112" s="13">
        <f>[1]Original!P109</f>
        <v>7021</v>
      </c>
      <c r="D112" s="13">
        <f>[1]Original!Q109</f>
        <v>7021</v>
      </c>
      <c r="E112" s="23"/>
    </row>
    <row r="113" spans="1:5" x14ac:dyDescent="0.35">
      <c r="A113" s="18" t="str">
        <f>[1]Original!N110</f>
        <v>Uppsala-595 - LK0248-30061VT19</v>
      </c>
      <c r="B113" s="13" t="str">
        <f>[1]Original!O110</f>
        <v>Uppsala - Undervisningslokaler</v>
      </c>
      <c r="C113" s="13">
        <f>[1]Original!P110</f>
        <v>600</v>
      </c>
      <c r="D113" s="13">
        <f>[1]Original!Q110</f>
        <v>600</v>
      </c>
      <c r="E113" s="23"/>
    </row>
    <row r="114" spans="1:5" x14ac:dyDescent="0.35">
      <c r="A114" s="18" t="str">
        <f>[1]Original!N111</f>
        <v>Uppsala-595 - LK0256-30060VT19</v>
      </c>
      <c r="B114" s="13" t="str">
        <f>[1]Original!O111</f>
        <v>Uppsala - Undervisningslokaler</v>
      </c>
      <c r="C114" s="13">
        <f>[1]Original!P111</f>
        <v>10442</v>
      </c>
      <c r="D114" s="13">
        <f>[1]Original!Q111</f>
        <v>10442</v>
      </c>
      <c r="E114" s="23"/>
    </row>
    <row r="115" spans="1:5" x14ac:dyDescent="0.35">
      <c r="A115" s="18" t="str">
        <f>[1]Original!N112</f>
        <v>Uppsala-595 - LK0294-30054VT19</v>
      </c>
      <c r="B115" s="13" t="str">
        <f>[1]Original!O112</f>
        <v>Uppsala - Undervisningslokaler</v>
      </c>
      <c r="C115" s="13">
        <f>[1]Original!P112</f>
        <v>14792</v>
      </c>
      <c r="D115" s="13">
        <f>[1]Original!Q112</f>
        <v>14792</v>
      </c>
      <c r="E115" s="23"/>
    </row>
    <row r="116" spans="1:5" x14ac:dyDescent="0.35">
      <c r="A116" s="18" t="str">
        <f>[1]Original!N113</f>
        <v>Uppsala-595 - LK0309-30055VT19</v>
      </c>
      <c r="B116" s="13" t="str">
        <f>[1]Original!O113</f>
        <v>Uppsala - Undervisningslokaler</v>
      </c>
      <c r="C116" s="13">
        <f>[1]Original!P113</f>
        <v>2204</v>
      </c>
      <c r="D116" s="13">
        <f>[1]Original!Q113</f>
        <v>2204</v>
      </c>
      <c r="E116" s="23"/>
    </row>
    <row r="117" spans="1:5" x14ac:dyDescent="0.35">
      <c r="A117" s="18" t="str">
        <f>[1]Original!N114</f>
        <v>Uppsala-595 - LK0315-30042VT19</v>
      </c>
      <c r="B117" s="13" t="str">
        <f>[1]Original!O114</f>
        <v>Uppsala - Undervisningslokaler</v>
      </c>
      <c r="C117" s="13">
        <f>[1]Original!P114</f>
        <v>14394</v>
      </c>
      <c r="D117" s="13">
        <f>[1]Original!Q114</f>
        <v>14394</v>
      </c>
      <c r="E117" s="23"/>
    </row>
    <row r="118" spans="1:5" x14ac:dyDescent="0.35">
      <c r="A118" s="18" t="str">
        <f>[1]Original!N115</f>
        <v>Uppsala-595 - LK0320-30244VT19</v>
      </c>
      <c r="B118" s="13" t="str">
        <f>[1]Original!O115</f>
        <v>Uppsala - Undervisningslokaler</v>
      </c>
      <c r="C118" s="13">
        <f>[1]Original!P115</f>
        <v>1588</v>
      </c>
      <c r="D118" s="13">
        <f>[1]Original!Q115</f>
        <v>1588</v>
      </c>
      <c r="E118" s="23"/>
    </row>
    <row r="119" spans="1:5" x14ac:dyDescent="0.35">
      <c r="A119" s="18" t="str">
        <f>[1]Original!N116</f>
        <v>Uppsala-595 - LU0077-30147VT19</v>
      </c>
      <c r="B119" s="13" t="str">
        <f>[1]Original!O116</f>
        <v>Uppsala - Undervisningslokaler</v>
      </c>
      <c r="C119" s="13">
        <f>[1]Original!P116</f>
        <v>6212</v>
      </c>
      <c r="D119" s="13">
        <f>[1]Original!Q116</f>
        <v>6212</v>
      </c>
      <c r="E119" s="23"/>
    </row>
    <row r="120" spans="1:5" x14ac:dyDescent="0.35">
      <c r="A120" s="18" t="str">
        <f>[1]Original!N117</f>
        <v>Uppsala-595 - LU0080-30148VT19</v>
      </c>
      <c r="B120" s="13" t="str">
        <f>[1]Original!O117</f>
        <v>Uppsala - Undervisningslokaler</v>
      </c>
      <c r="C120" s="13">
        <f>[1]Original!P117</f>
        <v>6416</v>
      </c>
      <c r="D120" s="13">
        <f>[1]Original!Q117</f>
        <v>6416</v>
      </c>
      <c r="E120" s="23"/>
    </row>
    <row r="121" spans="1:5" x14ac:dyDescent="0.35">
      <c r="A121" s="18" t="str">
        <f>[1]Original!N118</f>
        <v>Uppsala-595 - LU0087-30149VT19</v>
      </c>
      <c r="B121" s="13" t="str">
        <f>[1]Original!O118</f>
        <v>Uppsala - Undervisningslokaler</v>
      </c>
      <c r="C121" s="13">
        <f>[1]Original!P118</f>
        <v>6501</v>
      </c>
      <c r="D121" s="13">
        <f>[1]Original!Q118</f>
        <v>6501</v>
      </c>
      <c r="E121" s="23"/>
    </row>
    <row r="122" spans="1:5" ht="15" thickBot="1" x14ac:dyDescent="0.4">
      <c r="A122" s="19" t="str">
        <f>[1]Original!N119</f>
        <v>Uppsala-595 - MX0135-30154VT19</v>
      </c>
      <c r="B122" s="20" t="str">
        <f>[1]Original!O119</f>
        <v>Uppsala - Undervisningslokaler</v>
      </c>
      <c r="C122" s="20">
        <f>[1]Original!P119</f>
        <v>7266</v>
      </c>
      <c r="D122" s="20">
        <f>[1]Original!Q119</f>
        <v>7266</v>
      </c>
      <c r="E122" s="24">
        <f>SUM(D100:D122)</f>
        <v>86389</v>
      </c>
    </row>
    <row r="123" spans="1:5" x14ac:dyDescent="0.35">
      <c r="A123" s="16" t="str">
        <f>[1]Original!N120</f>
        <v>Alnarp-632 - BI0914-30041VT19</v>
      </c>
      <c r="B123" s="17" t="str">
        <f>[1]Original!O120</f>
        <v>Alnarp - Undervisningslokaler</v>
      </c>
      <c r="C123" s="17">
        <f>[1]Original!P120</f>
        <v>4436</v>
      </c>
      <c r="D123" s="17">
        <f>[1]Original!Q120</f>
        <v>4436</v>
      </c>
      <c r="E123" s="22"/>
    </row>
    <row r="124" spans="1:5" x14ac:dyDescent="0.35">
      <c r="A124" s="18" t="str">
        <f>[1]Original!N121</f>
        <v>Alnarp-632 - KE0066-20033HT18</v>
      </c>
      <c r="B124" s="13" t="str">
        <f>[1]Original!O121</f>
        <v>Alnarp - Undervisningslokaler</v>
      </c>
      <c r="C124" s="13">
        <f>[1]Original!P121</f>
        <v>402</v>
      </c>
      <c r="D124" s="13">
        <f>[1]Original!Q121</f>
        <v>402</v>
      </c>
      <c r="E124" s="23"/>
    </row>
    <row r="125" spans="1:5" x14ac:dyDescent="0.35">
      <c r="A125" s="18" t="str">
        <f>[1]Original!N122</f>
        <v>Gemensamt-632 - växtskyddsbiologi</v>
      </c>
      <c r="B125" s="13" t="str">
        <f>[1]Original!O122</f>
        <v>Alnarp - Undervisningslokaler</v>
      </c>
      <c r="C125" s="13">
        <f>[1]Original!P122</f>
        <v>2227</v>
      </c>
      <c r="D125" s="13">
        <f>[1]Original!Q122</f>
        <v>2227</v>
      </c>
      <c r="E125" s="23"/>
    </row>
    <row r="126" spans="1:5" x14ac:dyDescent="0.35">
      <c r="A126" s="18" t="str">
        <f>[1]Original!N123</f>
        <v>Alnarp-632 - BI0914-30041VT19</v>
      </c>
      <c r="B126" s="13" t="str">
        <f>[1]Original!O123</f>
        <v>Alnarp-LTJ - lokaler</v>
      </c>
      <c r="C126" s="13">
        <f>[1]Original!P123</f>
        <v>750</v>
      </c>
      <c r="D126" s="13">
        <f>[1]Original!Q123</f>
        <v>0</v>
      </c>
      <c r="E126" s="23"/>
    </row>
    <row r="127" spans="1:5" x14ac:dyDescent="0.35">
      <c r="A127" s="18" t="str">
        <f>[1]Original!N124</f>
        <v>Gemensamt-632 - växtskyddsbiologi</v>
      </c>
      <c r="B127" s="13" t="str">
        <f>[1]Original!O124</f>
        <v>Gem - Undervisningslokaler</v>
      </c>
      <c r="C127" s="13">
        <f>[1]Original!P124</f>
        <v>0</v>
      </c>
      <c r="D127" s="13">
        <f>[1]Original!Q124</f>
        <v>0</v>
      </c>
      <c r="E127" s="23"/>
    </row>
    <row r="128" spans="1:5" x14ac:dyDescent="0.35">
      <c r="A128" s="18" t="str">
        <f>[1]Original!N125</f>
        <v>Gemensamt-632 - växtskyddsbiologi</v>
      </c>
      <c r="B128" s="13" t="str">
        <f>[1]Original!O125</f>
        <v>Umeå - Undervisningslokaler</v>
      </c>
      <c r="C128" s="13">
        <f>[1]Original!P125</f>
        <v>251</v>
      </c>
      <c r="D128" s="13">
        <f>[1]Original!Q125</f>
        <v>251</v>
      </c>
      <c r="E128" s="23"/>
    </row>
    <row r="129" spans="1:5" ht="15" thickBot="1" x14ac:dyDescent="0.4">
      <c r="A129" s="19" t="str">
        <f>[1]Original!N126</f>
        <v>Alnarp-632 - BI0914-30041VT19</v>
      </c>
      <c r="B129" s="20" t="str">
        <f>[1]Original!O126</f>
        <v>Uppsala - Undervisningslokaler</v>
      </c>
      <c r="C129" s="20">
        <f>[1]Original!P126</f>
        <v>0</v>
      </c>
      <c r="D129" s="20">
        <f>[1]Original!Q126</f>
        <v>0</v>
      </c>
      <c r="E129" s="24">
        <f>SUM(D123:D129)</f>
        <v>7316</v>
      </c>
    </row>
    <row r="130" spans="1:5" x14ac:dyDescent="0.35">
      <c r="A130" s="16" t="str">
        <f>[1]Original!N127</f>
        <v>Alnarp-638 - FÖ0439-30064VT19</v>
      </c>
      <c r="B130" s="17" t="str">
        <f>[1]Original!O127</f>
        <v>Alnarp - 610-landskapsarkitek</v>
      </c>
      <c r="C130" s="17">
        <f>[1]Original!P127</f>
        <v>1904</v>
      </c>
      <c r="D130" s="17">
        <f>[1]Original!Q127</f>
        <v>0</v>
      </c>
      <c r="E130" s="22"/>
    </row>
    <row r="131" spans="1:5" x14ac:dyDescent="0.35">
      <c r="A131" s="18" t="str">
        <f>[1]Original!N128</f>
        <v>Gemensamt-638 - AEM</v>
      </c>
      <c r="B131" s="13" t="str">
        <f>[1]Original!O128</f>
        <v>Alnarp - Aula</v>
      </c>
      <c r="C131" s="13">
        <f>[1]Original!P128</f>
        <v>6248</v>
      </c>
      <c r="D131" s="13">
        <f>[1]Original!Q128</f>
        <v>6248</v>
      </c>
      <c r="E131" s="23"/>
    </row>
    <row r="132" spans="1:5" x14ac:dyDescent="0.35">
      <c r="A132" s="18" t="str">
        <f>[1]Original!N129</f>
        <v>Alnarp-638 - EX0858-30048VT19</v>
      </c>
      <c r="B132" s="13" t="str">
        <f>[1]Original!O129</f>
        <v>Alnarp - Undervisningslokaler</v>
      </c>
      <c r="C132" s="13">
        <f>[1]Original!P129</f>
        <v>665</v>
      </c>
      <c r="D132" s="13">
        <f>[1]Original!Q129</f>
        <v>665</v>
      </c>
      <c r="E132" s="23"/>
    </row>
    <row r="133" spans="1:5" x14ac:dyDescent="0.35">
      <c r="A133" s="18" t="str">
        <f>[1]Original!N130</f>
        <v>Alnarp-638 - FÖ0369-30063VT19</v>
      </c>
      <c r="B133" s="13" t="str">
        <f>[1]Original!O130</f>
        <v>Alnarp - Undervisningslokaler</v>
      </c>
      <c r="C133" s="13">
        <f>[1]Original!P130</f>
        <v>8275</v>
      </c>
      <c r="D133" s="13">
        <f>[1]Original!Q130</f>
        <v>8275</v>
      </c>
      <c r="E133" s="23"/>
    </row>
    <row r="134" spans="1:5" x14ac:dyDescent="0.35">
      <c r="A134" s="18" t="str">
        <f>[1]Original!N131</f>
        <v>Alnarp-638 - FÖ0439-30064VT19</v>
      </c>
      <c r="B134" s="13" t="str">
        <f>[1]Original!O131</f>
        <v>Alnarp - Undervisningslokaler</v>
      </c>
      <c r="C134" s="13">
        <f>[1]Original!P131</f>
        <v>20604</v>
      </c>
      <c r="D134" s="13">
        <f>[1]Original!Q131</f>
        <v>20604</v>
      </c>
      <c r="E134" s="23"/>
    </row>
    <row r="135" spans="1:5" x14ac:dyDescent="0.35">
      <c r="A135" s="18" t="str">
        <f>[1]Original!N132</f>
        <v>Alnarp-638 - LB0079-30010VT19</v>
      </c>
      <c r="B135" s="13" t="str">
        <f>[1]Original!O132</f>
        <v>Alnarp - Undervisningslokaler</v>
      </c>
      <c r="C135" s="13">
        <f>[1]Original!P132</f>
        <v>8205</v>
      </c>
      <c r="D135" s="13">
        <f>[1]Original!Q132</f>
        <v>8205</v>
      </c>
      <c r="E135" s="23"/>
    </row>
    <row r="136" spans="1:5" x14ac:dyDescent="0.35">
      <c r="A136" s="18" t="str">
        <f>[1]Original!N133</f>
        <v>Alnarp-638 - LK0262-30046VT19</v>
      </c>
      <c r="B136" s="13" t="str">
        <f>[1]Original!O133</f>
        <v>Alnarp - Undervisningslokaler</v>
      </c>
      <c r="C136" s="13">
        <f>[1]Original!P133</f>
        <v>2699</v>
      </c>
      <c r="D136" s="13">
        <f>[1]Original!Q133</f>
        <v>2699</v>
      </c>
      <c r="E136" s="23"/>
    </row>
    <row r="137" spans="1:5" x14ac:dyDescent="0.35">
      <c r="A137" s="18" t="str">
        <f>[1]Original!N134</f>
        <v>Alnarp-638 - LV0102-30065VT19</v>
      </c>
      <c r="B137" s="13" t="str">
        <f>[1]Original!O134</f>
        <v>Alnarp - Undervisningslokaler</v>
      </c>
      <c r="C137" s="13">
        <f>[1]Original!P134</f>
        <v>4507</v>
      </c>
      <c r="D137" s="13">
        <f>[1]Original!Q134</f>
        <v>4507</v>
      </c>
      <c r="E137" s="23"/>
    </row>
    <row r="138" spans="1:5" x14ac:dyDescent="0.35">
      <c r="A138" s="18" t="str">
        <f>[1]Original!N135</f>
        <v>Alnarp-638 - TN0344-30245VT19</v>
      </c>
      <c r="B138" s="13" t="str">
        <f>[1]Original!O135</f>
        <v>Alnarp - Undervisningslokaler</v>
      </c>
      <c r="C138" s="13">
        <f>[1]Original!P135</f>
        <v>2172</v>
      </c>
      <c r="D138" s="13">
        <f>[1]Original!Q135</f>
        <v>2172</v>
      </c>
      <c r="E138" s="23"/>
    </row>
    <row r="139" spans="1:5" x14ac:dyDescent="0.35">
      <c r="A139" s="18" t="str">
        <f>[1]Original!N136</f>
        <v>Gemensamt-638 - AEM</v>
      </c>
      <c r="B139" s="13" t="str">
        <f>[1]Original!O136</f>
        <v>Alnarp - Undervisningslokaler</v>
      </c>
      <c r="C139" s="13">
        <f>[1]Original!P136</f>
        <v>302</v>
      </c>
      <c r="D139" s="13">
        <f>[1]Original!Q136</f>
        <v>302</v>
      </c>
      <c r="E139" s="23"/>
    </row>
    <row r="140" spans="1:5" x14ac:dyDescent="0.35">
      <c r="A140" s="18" t="str">
        <f>[1]Original!N137</f>
        <v>Alnarp-638 - LV0102-30065VT19</v>
      </c>
      <c r="B140" s="13" t="str">
        <f>[1]Original!O137</f>
        <v>Uppsala - Undervisningslokaler</v>
      </c>
      <c r="C140" s="13">
        <f>[1]Original!P137</f>
        <v>5348</v>
      </c>
      <c r="D140" s="13">
        <f>[1]Original!Q137</f>
        <v>5348</v>
      </c>
      <c r="E140" s="23"/>
    </row>
    <row r="141" spans="1:5" ht="15" thickBot="1" x14ac:dyDescent="0.4">
      <c r="A141" s="19" t="str">
        <f>[1]Original!N138</f>
        <v>Alnarp-638 - TN0344-30245VT19</v>
      </c>
      <c r="B141" s="20" t="str">
        <f>[1]Original!O138</f>
        <v>Uppsala - Undervisningslokaler</v>
      </c>
      <c r="C141" s="20">
        <f>[1]Original!P138</f>
        <v>1220</v>
      </c>
      <c r="D141" s="20">
        <f>[1]Original!Q138</f>
        <v>1220</v>
      </c>
      <c r="E141" s="24">
        <f>SUM(D130:D141)</f>
        <v>60245</v>
      </c>
    </row>
    <row r="142" spans="1:5" ht="15" thickBot="1" x14ac:dyDescent="0.4">
      <c r="A142" s="14" t="str">
        <f>[1]Original!N139</f>
        <v>Gemensamt-639 - odlingsenheten</v>
      </c>
      <c r="B142" s="15" t="str">
        <f>[1]Original!O139</f>
        <v>Alnarp - Undervisningslokaler</v>
      </c>
      <c r="C142" s="15">
        <f>[1]Original!P139</f>
        <v>600</v>
      </c>
      <c r="D142" s="15">
        <f>[1]Original!Q139</f>
        <v>600</v>
      </c>
      <c r="E142" s="21">
        <v>600</v>
      </c>
    </row>
    <row r="143" spans="1:5" x14ac:dyDescent="0.35">
      <c r="A143" s="16" t="str">
        <f>[1]Original!N140</f>
        <v>Alnarp-642 - BI1235-30035VT19</v>
      </c>
      <c r="B143" s="17" t="str">
        <f>[1]Original!O140</f>
        <v>Alnarp - Undervisningslokaler</v>
      </c>
      <c r="C143" s="17">
        <f>[1]Original!P140</f>
        <v>4440</v>
      </c>
      <c r="D143" s="17">
        <f>[1]Original!Q140</f>
        <v>4440</v>
      </c>
      <c r="E143" s="22"/>
    </row>
    <row r="144" spans="1:5" x14ac:dyDescent="0.35">
      <c r="A144" s="18" t="str">
        <f>[1]Original!N141</f>
        <v>Alnarp-642 - BI1262-30036VT19</v>
      </c>
      <c r="B144" s="13" t="str">
        <f>[1]Original!O141</f>
        <v>Alnarp - Undervisningslokaler</v>
      </c>
      <c r="C144" s="13">
        <f>[1]Original!P141</f>
        <v>10008</v>
      </c>
      <c r="D144" s="13">
        <f>[1]Original!Q141</f>
        <v>10008</v>
      </c>
      <c r="E144" s="23"/>
    </row>
    <row r="145" spans="1:5" x14ac:dyDescent="0.35">
      <c r="A145" s="18" t="str">
        <f>[1]Original!N142</f>
        <v>Alnarp-642 - EX0857-40029VT19</v>
      </c>
      <c r="B145" s="13" t="str">
        <f>[1]Original!O142</f>
        <v>Alnarp - Undervisningslokaler</v>
      </c>
      <c r="C145" s="13">
        <f>[1]Original!P142</f>
        <v>600</v>
      </c>
      <c r="D145" s="13">
        <f>[1]Original!Q142</f>
        <v>600</v>
      </c>
      <c r="E145" s="23"/>
    </row>
    <row r="146" spans="1:5" x14ac:dyDescent="0.35">
      <c r="A146" s="18" t="str">
        <f>[1]Original!N143</f>
        <v>Gemensamt-642 - växtförädling och bioteknik</v>
      </c>
      <c r="B146" s="13" t="str">
        <f>[1]Original!O143</f>
        <v>Alnarp - Undervisningslokaler</v>
      </c>
      <c r="C146" s="13">
        <f>[1]Original!P143</f>
        <v>1171</v>
      </c>
      <c r="D146" s="13">
        <f>[1]Original!Q143</f>
        <v>1171</v>
      </c>
      <c r="E146" s="23"/>
    </row>
    <row r="147" spans="1:5" x14ac:dyDescent="0.35">
      <c r="A147" s="18" t="str">
        <f>[1]Original!N144</f>
        <v>Alnarp-642 - BI1262-30036VT19</v>
      </c>
      <c r="B147" s="13" t="str">
        <f>[1]Original!O144</f>
        <v>Alnarp-LTJ - lokaler</v>
      </c>
      <c r="C147" s="13">
        <f>[1]Original!P144</f>
        <v>2338</v>
      </c>
      <c r="D147" s="13">
        <f>[1]Original!Q144</f>
        <v>0</v>
      </c>
      <c r="E147" s="23"/>
    </row>
    <row r="148" spans="1:5" ht="15" thickBot="1" x14ac:dyDescent="0.4">
      <c r="A148" s="19" t="str">
        <f>[1]Original!N145</f>
        <v>Gemensamt-642 - växtförädling och bioteknik</v>
      </c>
      <c r="B148" s="20" t="str">
        <f>[1]Original!O145</f>
        <v>Umeå - Undervisningslokaler</v>
      </c>
      <c r="C148" s="20">
        <f>[1]Original!P145</f>
        <v>475</v>
      </c>
      <c r="D148" s="20">
        <f>[1]Original!Q145</f>
        <v>475</v>
      </c>
      <c r="E148" s="24">
        <f>SUM(D143:D148)</f>
        <v>16694</v>
      </c>
    </row>
    <row r="149" spans="1:5" x14ac:dyDescent="0.35">
      <c r="A149" s="16" t="str">
        <f>[1]Original!N146</f>
        <v>Alnarp-643 - BI1053-30124VT19</v>
      </c>
      <c r="B149" s="17" t="str">
        <f>[1]Original!O146</f>
        <v>Alnarp - Undervisningslokaler</v>
      </c>
      <c r="C149" s="17">
        <f>[1]Original!P146</f>
        <v>10563</v>
      </c>
      <c r="D149" s="17">
        <f>[1]Original!Q146</f>
        <v>10563</v>
      </c>
      <c r="E149" s="22"/>
    </row>
    <row r="150" spans="1:5" x14ac:dyDescent="0.35">
      <c r="A150" s="18" t="str">
        <f>[1]Original!N147</f>
        <v>Alnarp-643 - BI1192-30066VT19</v>
      </c>
      <c r="B150" s="13" t="str">
        <f>[1]Original!O147</f>
        <v>Alnarp - Undervisningslokaler</v>
      </c>
      <c r="C150" s="13">
        <f>[1]Original!P147</f>
        <v>4831</v>
      </c>
      <c r="D150" s="13">
        <f>[1]Original!Q147</f>
        <v>4831</v>
      </c>
      <c r="E150" s="23"/>
    </row>
    <row r="151" spans="1:5" x14ac:dyDescent="0.35">
      <c r="A151" s="18" t="str">
        <f>[1]Original!N148</f>
        <v>Alnarp-643 - BI1263-20090HT18</v>
      </c>
      <c r="B151" s="13" t="str">
        <f>[1]Original!O148</f>
        <v>Alnarp - Undervisningslokaler</v>
      </c>
      <c r="C151" s="13">
        <f>[1]Original!P148</f>
        <v>134</v>
      </c>
      <c r="D151" s="13">
        <f>[1]Original!Q148</f>
        <v>134</v>
      </c>
      <c r="E151" s="23"/>
    </row>
    <row r="152" spans="1:5" x14ac:dyDescent="0.35">
      <c r="A152" s="18" t="str">
        <f>[1]Original!N149</f>
        <v>Alnarp-643 - BI1272-30067VT19</v>
      </c>
      <c r="B152" s="13" t="str">
        <f>[1]Original!O149</f>
        <v>Alnarp - Undervisningslokaler</v>
      </c>
      <c r="C152" s="13">
        <f>[1]Original!P149</f>
        <v>8060</v>
      </c>
      <c r="D152" s="13">
        <f>[1]Original!Q149</f>
        <v>8060</v>
      </c>
      <c r="E152" s="23"/>
    </row>
    <row r="153" spans="1:5" x14ac:dyDescent="0.35">
      <c r="A153" s="18" t="str">
        <f>[1]Original!N150</f>
        <v>Alnarp-643 - TN0256-30068VT19</v>
      </c>
      <c r="B153" s="13" t="str">
        <f>[1]Original!O150</f>
        <v>Alnarp - Undervisningslokaler</v>
      </c>
      <c r="C153" s="13">
        <f>[1]Original!P150</f>
        <v>6614</v>
      </c>
      <c r="D153" s="13">
        <f>[1]Original!Q150</f>
        <v>6614</v>
      </c>
      <c r="E153" s="23"/>
    </row>
    <row r="154" spans="1:5" x14ac:dyDescent="0.35">
      <c r="A154" s="18" t="str">
        <f>[1]Original!N151</f>
        <v>Alnarp-643 - TN0327-30125VT19</v>
      </c>
      <c r="B154" s="13" t="str">
        <f>[1]Original!O151</f>
        <v>Alnarp - Undervisningslokaler</v>
      </c>
      <c r="C154" s="13">
        <f>[1]Original!P151</f>
        <v>16712</v>
      </c>
      <c r="D154" s="13">
        <f>[1]Original!Q151</f>
        <v>16712</v>
      </c>
      <c r="E154" s="23"/>
    </row>
    <row r="155" spans="1:5" x14ac:dyDescent="0.35">
      <c r="A155" s="18" t="str">
        <f>[1]Original!N152</f>
        <v>Alnarp-643 - TN0332-30069VT19</v>
      </c>
      <c r="B155" s="13" t="str">
        <f>[1]Original!O152</f>
        <v>Alnarp - Undervisningslokaler</v>
      </c>
      <c r="C155" s="13">
        <f>[1]Original!P152</f>
        <v>10210</v>
      </c>
      <c r="D155" s="13">
        <f>[1]Original!Q152</f>
        <v>10210</v>
      </c>
      <c r="E155" s="23"/>
    </row>
    <row r="156" spans="1:5" ht="20" x14ac:dyDescent="0.35">
      <c r="A156" s="18" t="str">
        <f>[1]Original!N153</f>
        <v>Gemensamt-643 - hortikulturella och agrikulturella produktionssystem</v>
      </c>
      <c r="B156" s="13" t="str">
        <f>[1]Original!O153</f>
        <v>Alnarp - Undervisningslokaler</v>
      </c>
      <c r="C156" s="13">
        <f>[1]Original!P153</f>
        <v>3816</v>
      </c>
      <c r="D156" s="13">
        <f>[1]Original!Q153</f>
        <v>3816</v>
      </c>
      <c r="E156" s="23"/>
    </row>
    <row r="157" spans="1:5" x14ac:dyDescent="0.35">
      <c r="A157" s="18" t="str">
        <f>[1]Original!N154</f>
        <v>Skara-643 - BI1310-30005VT19</v>
      </c>
      <c r="B157" s="13" t="str">
        <f>[1]Original!O154</f>
        <v>Alnarp - Undervisningslokaler</v>
      </c>
      <c r="C157" s="13">
        <f>[1]Original!P154</f>
        <v>2140</v>
      </c>
      <c r="D157" s="13">
        <f>[1]Original!Q154</f>
        <v>2140</v>
      </c>
      <c r="E157" s="23"/>
    </row>
    <row r="158" spans="1:5" x14ac:dyDescent="0.35">
      <c r="A158" s="18" t="str">
        <f>[1]Original!N155</f>
        <v>Skara-643 - BI1314-40045VT19</v>
      </c>
      <c r="B158" s="13" t="str">
        <f>[1]Original!O155</f>
        <v>Alnarp - Undervisningslokaler</v>
      </c>
      <c r="C158" s="13">
        <f>[1]Original!P155</f>
        <v>352</v>
      </c>
      <c r="D158" s="13">
        <f>[1]Original!Q155</f>
        <v>352</v>
      </c>
      <c r="E158" s="23"/>
    </row>
    <row r="159" spans="1:5" x14ac:dyDescent="0.35">
      <c r="A159" s="18" t="str">
        <f>[1]Original!N156</f>
        <v>Alnarp-643 - BI1192-30066VT19</v>
      </c>
      <c r="B159" s="13" t="str">
        <f>[1]Original!O156</f>
        <v>Alnarp-LTJ - lokaler</v>
      </c>
      <c r="C159" s="13">
        <f>[1]Original!P156</f>
        <v>688</v>
      </c>
      <c r="D159" s="13">
        <f>[1]Original!Q156</f>
        <v>0</v>
      </c>
      <c r="E159" s="23"/>
    </row>
    <row r="160" spans="1:5" x14ac:dyDescent="0.35">
      <c r="A160" s="18" t="str">
        <f>[1]Original!N157</f>
        <v>Alnarp-643 - BI1272-30067VT19</v>
      </c>
      <c r="B160" s="13" t="str">
        <f>[1]Original!O157</f>
        <v>Alnarp-LTJ - lokaler</v>
      </c>
      <c r="C160" s="13">
        <f>[1]Original!P157</f>
        <v>1070</v>
      </c>
      <c r="D160" s="13">
        <f>[1]Original!Q157</f>
        <v>0</v>
      </c>
      <c r="E160" s="23"/>
    </row>
    <row r="161" spans="1:5" x14ac:dyDescent="0.35">
      <c r="A161" s="18" t="str">
        <f>[1]Original!N158</f>
        <v>Alnarp-643 - TN0256-30068VT19</v>
      </c>
      <c r="B161" s="13" t="str">
        <f>[1]Original!O158</f>
        <v>Alnarp-LTJ - lokaler</v>
      </c>
      <c r="C161" s="13">
        <f>[1]Original!P158</f>
        <v>500</v>
      </c>
      <c r="D161" s="13">
        <f>[1]Original!Q158</f>
        <v>0</v>
      </c>
      <c r="E161" s="23"/>
    </row>
    <row r="162" spans="1:5" x14ac:dyDescent="0.35">
      <c r="A162" s="18" t="str">
        <f>[1]Original!N159</f>
        <v>Alnarp-643 - TN0327-30125VT19</v>
      </c>
      <c r="B162" s="13" t="str">
        <f>[1]Original!O159</f>
        <v>Alnarp-LTJ - lokaler</v>
      </c>
      <c r="C162" s="13">
        <f>[1]Original!P159</f>
        <v>966</v>
      </c>
      <c r="D162" s="13">
        <f>[1]Original!Q159</f>
        <v>0</v>
      </c>
      <c r="E162" s="23"/>
    </row>
    <row r="163" spans="1:5" ht="15" thickBot="1" x14ac:dyDescent="0.4">
      <c r="A163" s="19" t="str">
        <f>[1]Original!N160</f>
        <v>Skara-643 - BI1310-30005VT19</v>
      </c>
      <c r="B163" s="20" t="str">
        <f>[1]Original!O160</f>
        <v>Alnarp-LTJ - lokaler</v>
      </c>
      <c r="C163" s="20">
        <f>[1]Original!P160</f>
        <v>4623</v>
      </c>
      <c r="D163" s="20">
        <f>[1]Original!Q160</f>
        <v>0</v>
      </c>
      <c r="E163" s="24">
        <f>SUM(D149:D163)</f>
        <v>63432</v>
      </c>
    </row>
    <row r="164" spans="1:5" x14ac:dyDescent="0.35">
      <c r="A164" s="16" t="str">
        <f>[1]Original!N161</f>
        <v>Alnarp-644 - LK0179-30028VT19</v>
      </c>
      <c r="B164" s="17" t="str">
        <f>[1]Original!O161</f>
        <v>Alnarp - 610-landskapsarkitek</v>
      </c>
      <c r="C164" s="17">
        <f>[1]Original!P161</f>
        <v>29711</v>
      </c>
      <c r="D164" s="17">
        <f>[1]Original!Q161</f>
        <v>0</v>
      </c>
      <c r="E164" s="22"/>
    </row>
    <row r="165" spans="1:5" x14ac:dyDescent="0.35">
      <c r="A165" s="18" t="str">
        <f>[1]Original!N162</f>
        <v>Alnarp-644 - LK0216-30013VT19</v>
      </c>
      <c r="B165" s="13" t="str">
        <f>[1]Original!O162</f>
        <v>Alnarp - 610-landskapsarkitek</v>
      </c>
      <c r="C165" s="13">
        <f>[1]Original!P162</f>
        <v>3062</v>
      </c>
      <c r="D165" s="13">
        <f>[1]Original!Q162</f>
        <v>0</v>
      </c>
      <c r="E165" s="23"/>
    </row>
    <row r="166" spans="1:5" x14ac:dyDescent="0.35">
      <c r="A166" s="18" t="str">
        <f>[1]Original!N163</f>
        <v>Alnarp-644 - LK0245-30025VT19</v>
      </c>
      <c r="B166" s="13" t="str">
        <f>[1]Original!O163</f>
        <v>Alnarp - 610-landskapsarkitek</v>
      </c>
      <c r="C166" s="13">
        <f>[1]Original!P163</f>
        <v>2144</v>
      </c>
      <c r="D166" s="13">
        <f>[1]Original!Q163</f>
        <v>0</v>
      </c>
      <c r="E166" s="23"/>
    </row>
    <row r="167" spans="1:5" x14ac:dyDescent="0.35">
      <c r="A167" s="18" t="str">
        <f>[1]Original!N164</f>
        <v>Alnarp-644 - LK0273-30029VT19</v>
      </c>
      <c r="B167" s="13" t="str">
        <f>[1]Original!O164</f>
        <v>Alnarp - 610-landskapsarkitek</v>
      </c>
      <c r="C167" s="13">
        <f>[1]Original!P164</f>
        <v>14130</v>
      </c>
      <c r="D167" s="13">
        <f>[1]Original!Q164</f>
        <v>0</v>
      </c>
      <c r="E167" s="23"/>
    </row>
    <row r="168" spans="1:5" x14ac:dyDescent="0.35">
      <c r="A168" s="18" t="str">
        <f>[1]Original!N165</f>
        <v>Alnarp-644 - LK0283-30011VT19</v>
      </c>
      <c r="B168" s="13" t="str">
        <f>[1]Original!O165</f>
        <v>Alnarp - 610-landskapsarkitek</v>
      </c>
      <c r="C168" s="13">
        <f>[1]Original!P165</f>
        <v>51358</v>
      </c>
      <c r="D168" s="13">
        <f>[1]Original!Q165</f>
        <v>0</v>
      </c>
      <c r="E168" s="23"/>
    </row>
    <row r="169" spans="1:5" x14ac:dyDescent="0.35">
      <c r="A169" s="18" t="str">
        <f>[1]Original!N166</f>
        <v>Alnarp-644 - LK0300-30019VT19</v>
      </c>
      <c r="B169" s="13" t="str">
        <f>[1]Original!O166</f>
        <v>Alnarp - 610-landskapsarkitek</v>
      </c>
      <c r="C169" s="13">
        <f>[1]Original!P166</f>
        <v>8659</v>
      </c>
      <c r="D169" s="13">
        <f>[1]Original!Q166</f>
        <v>0</v>
      </c>
      <c r="E169" s="23"/>
    </row>
    <row r="170" spans="1:5" x14ac:dyDescent="0.35">
      <c r="A170" s="18" t="str">
        <f>[1]Original!N167</f>
        <v>Alnarp-644 - TN0339-30032VT19</v>
      </c>
      <c r="B170" s="13" t="str">
        <f>[1]Original!O167</f>
        <v>Alnarp - 610-landskapsarkitek</v>
      </c>
      <c r="C170" s="13">
        <f>[1]Original!P167</f>
        <v>16144</v>
      </c>
      <c r="D170" s="13">
        <f>[1]Original!Q167</f>
        <v>0</v>
      </c>
      <c r="E170" s="23"/>
    </row>
    <row r="171" spans="1:5" x14ac:dyDescent="0.35">
      <c r="A171" s="18" t="str">
        <f>[1]Original!N168</f>
        <v>Alnarp-644 - EX0846-30031VT19</v>
      </c>
      <c r="B171" s="13" t="str">
        <f>[1]Original!O168</f>
        <v>Alnarp - Undervisningslokaler</v>
      </c>
      <c r="C171" s="13">
        <f>[1]Original!P168</f>
        <v>4043</v>
      </c>
      <c r="D171" s="13">
        <f>[1]Original!Q168</f>
        <v>4043</v>
      </c>
      <c r="E171" s="23"/>
    </row>
    <row r="172" spans="1:5" x14ac:dyDescent="0.35">
      <c r="A172" s="18" t="str">
        <f>[1]Original!N169</f>
        <v>Alnarp-644 - FÖ0422-30012VT19</v>
      </c>
      <c r="B172" s="13" t="str">
        <f>[1]Original!O169</f>
        <v>Alnarp - Undervisningslokaler</v>
      </c>
      <c r="C172" s="13">
        <f>[1]Original!P169</f>
        <v>6194</v>
      </c>
      <c r="D172" s="13">
        <f>[1]Original!Q169</f>
        <v>6194</v>
      </c>
      <c r="E172" s="23"/>
    </row>
    <row r="173" spans="1:5" x14ac:dyDescent="0.35">
      <c r="A173" s="18" t="str">
        <f>[1]Original!N170</f>
        <v>Alnarp-644 - LK0179-30028VT19</v>
      </c>
      <c r="B173" s="13" t="str">
        <f>[1]Original!O170</f>
        <v>Alnarp - Undervisningslokaler</v>
      </c>
      <c r="C173" s="13">
        <f>[1]Original!P170</f>
        <v>3150</v>
      </c>
      <c r="D173" s="13">
        <f>[1]Original!Q170</f>
        <v>3150</v>
      </c>
      <c r="E173" s="23"/>
    </row>
    <row r="174" spans="1:5" x14ac:dyDescent="0.35">
      <c r="A174" s="18" t="str">
        <f>[1]Original!N171</f>
        <v>Alnarp-644 - LK0198-30030VT19</v>
      </c>
      <c r="B174" s="13" t="str">
        <f>[1]Original!O171</f>
        <v>Alnarp - Undervisningslokaler</v>
      </c>
      <c r="C174" s="13">
        <f>[1]Original!P171</f>
        <v>1470</v>
      </c>
      <c r="D174" s="13">
        <f>[1]Original!Q171</f>
        <v>1470</v>
      </c>
      <c r="E174" s="23"/>
    </row>
    <row r="175" spans="1:5" x14ac:dyDescent="0.35">
      <c r="A175" s="18" t="str">
        <f>[1]Original!N172</f>
        <v>Alnarp-644 - LK0216-30013VT19</v>
      </c>
      <c r="B175" s="13" t="str">
        <f>[1]Original!O172</f>
        <v>Alnarp - Undervisningslokaler</v>
      </c>
      <c r="C175" s="13">
        <f>[1]Original!P172</f>
        <v>9320</v>
      </c>
      <c r="D175" s="13">
        <f>[1]Original!Q172</f>
        <v>9320</v>
      </c>
      <c r="E175" s="23"/>
    </row>
    <row r="176" spans="1:5" x14ac:dyDescent="0.35">
      <c r="A176" s="18" t="str">
        <f>[1]Original!N173</f>
        <v>Alnarp-644 - LK0245-30025VT19</v>
      </c>
      <c r="B176" s="13" t="str">
        <f>[1]Original!O173</f>
        <v>Alnarp - Undervisningslokaler</v>
      </c>
      <c r="C176" s="13">
        <f>[1]Original!P173</f>
        <v>10854</v>
      </c>
      <c r="D176" s="13">
        <f>[1]Original!Q173</f>
        <v>10854</v>
      </c>
      <c r="E176" s="23"/>
    </row>
    <row r="177" spans="1:5" x14ac:dyDescent="0.35">
      <c r="A177" s="18" t="str">
        <f>[1]Original!N174</f>
        <v>Alnarp-644 - LK0257-30015VT19</v>
      </c>
      <c r="B177" s="13" t="str">
        <f>[1]Original!O174</f>
        <v>Alnarp - Undervisningslokaler</v>
      </c>
      <c r="C177" s="13">
        <f>[1]Original!P174</f>
        <v>7440</v>
      </c>
      <c r="D177" s="13">
        <f>[1]Original!Q174</f>
        <v>7440</v>
      </c>
      <c r="E177" s="23"/>
    </row>
    <row r="178" spans="1:5" x14ac:dyDescent="0.35">
      <c r="A178" s="18" t="str">
        <f>[1]Original!N175</f>
        <v>Alnarp-644 - LK0273-30029VT19</v>
      </c>
      <c r="B178" s="13" t="str">
        <f>[1]Original!O175</f>
        <v>Alnarp - Undervisningslokaler</v>
      </c>
      <c r="C178" s="13">
        <f>[1]Original!P175</f>
        <v>3174</v>
      </c>
      <c r="D178" s="13">
        <f>[1]Original!Q175</f>
        <v>3174</v>
      </c>
      <c r="E178" s="23"/>
    </row>
    <row r="179" spans="1:5" x14ac:dyDescent="0.35">
      <c r="A179" s="18" t="str">
        <f>[1]Original!N176</f>
        <v>Alnarp-644 - LK0283-30011VT19</v>
      </c>
      <c r="B179" s="13" t="str">
        <f>[1]Original!O176</f>
        <v>Alnarp - Undervisningslokaler</v>
      </c>
      <c r="C179" s="13">
        <f>[1]Original!P176</f>
        <v>8305</v>
      </c>
      <c r="D179" s="13">
        <f>[1]Original!Q176</f>
        <v>8305</v>
      </c>
      <c r="E179" s="23"/>
    </row>
    <row r="180" spans="1:5" x14ac:dyDescent="0.35">
      <c r="A180" s="18" t="str">
        <f>[1]Original!N177</f>
        <v>Alnarp-644 - LK0286-30026VT19</v>
      </c>
      <c r="B180" s="13" t="str">
        <f>[1]Original!O177</f>
        <v>Alnarp - Undervisningslokaler</v>
      </c>
      <c r="C180" s="13">
        <f>[1]Original!P177</f>
        <v>33701</v>
      </c>
      <c r="D180" s="13">
        <f>[1]Original!Q177</f>
        <v>33701</v>
      </c>
      <c r="E180" s="23"/>
    </row>
    <row r="181" spans="1:5" x14ac:dyDescent="0.35">
      <c r="A181" s="18" t="str">
        <f>[1]Original!N178</f>
        <v>Alnarp-644 - LK0287-30027VT19</v>
      </c>
      <c r="B181" s="13" t="str">
        <f>[1]Original!O178</f>
        <v>Alnarp - Undervisningslokaler</v>
      </c>
      <c r="C181" s="13">
        <f>[1]Original!P178</f>
        <v>7734</v>
      </c>
      <c r="D181" s="13">
        <f>[1]Original!Q178</f>
        <v>7734</v>
      </c>
      <c r="E181" s="23"/>
    </row>
    <row r="182" spans="1:5" x14ac:dyDescent="0.35">
      <c r="A182" s="18" t="str">
        <f>[1]Original!N179</f>
        <v>Alnarp-644 - LK0300-30019VT19</v>
      </c>
      <c r="B182" s="13" t="str">
        <f>[1]Original!O179</f>
        <v>Alnarp - Undervisningslokaler</v>
      </c>
      <c r="C182" s="13">
        <f>[1]Original!P179</f>
        <v>14850</v>
      </c>
      <c r="D182" s="13">
        <f>[1]Original!Q179</f>
        <v>14850</v>
      </c>
      <c r="E182" s="23"/>
    </row>
    <row r="183" spans="1:5" x14ac:dyDescent="0.35">
      <c r="A183" s="18" t="str">
        <f>[1]Original!N180</f>
        <v>Alnarp-644 - TN0337-30020VT19</v>
      </c>
      <c r="B183" s="13" t="str">
        <f>[1]Original!O180</f>
        <v>Alnarp - Undervisningslokaler</v>
      </c>
      <c r="C183" s="13">
        <f>[1]Original!P180</f>
        <v>12596</v>
      </c>
      <c r="D183" s="13">
        <f>[1]Original!Q180</f>
        <v>12596</v>
      </c>
      <c r="E183" s="23"/>
    </row>
    <row r="184" spans="1:5" x14ac:dyDescent="0.35">
      <c r="A184" s="18" t="str">
        <f>[1]Original!N181</f>
        <v>Alnarp-644 - TN0339-30032VT19</v>
      </c>
      <c r="B184" s="13" t="str">
        <f>[1]Original!O181</f>
        <v>Alnarp - Undervisningslokaler</v>
      </c>
      <c r="C184" s="13">
        <f>[1]Original!P181</f>
        <v>13670</v>
      </c>
      <c r="D184" s="13">
        <f>[1]Original!Q181</f>
        <v>13670</v>
      </c>
      <c r="E184" s="23"/>
    </row>
    <row r="185" spans="1:5" ht="20" x14ac:dyDescent="0.35">
      <c r="A185" s="18" t="str">
        <f>[1]Original!N182</f>
        <v>Gemensamt-644 - landskapsarkitektur, planering, förvaltning</v>
      </c>
      <c r="B185" s="13" t="str">
        <f>[1]Original!O182</f>
        <v>Alnarp - Undervisningslokaler</v>
      </c>
      <c r="C185" s="13">
        <f>[1]Original!P182</f>
        <v>24559</v>
      </c>
      <c r="D185" s="13">
        <f>[1]Original!Q182</f>
        <v>24559</v>
      </c>
      <c r="E185" s="23"/>
    </row>
    <row r="186" spans="1:5" x14ac:dyDescent="0.35">
      <c r="A186" s="18" t="str">
        <f>[1]Original!N183</f>
        <v>Alnarp-644 - LK0198-30030VT19</v>
      </c>
      <c r="B186" s="13" t="str">
        <f>[1]Original!O183</f>
        <v>Alnarp-LTJ - lokaler</v>
      </c>
      <c r="C186" s="13">
        <f>[1]Original!P183</f>
        <v>1838</v>
      </c>
      <c r="D186" s="13">
        <f>[1]Original!Q183</f>
        <v>0</v>
      </c>
      <c r="E186" s="23"/>
    </row>
    <row r="187" spans="1:5" x14ac:dyDescent="0.35">
      <c r="A187" s="18" t="str">
        <f>[1]Original!N184</f>
        <v>Alnarp-644 - LK0245-30025VT19</v>
      </c>
      <c r="B187" s="13" t="str">
        <f>[1]Original!O184</f>
        <v>Alnarp-LTJ - lokaler</v>
      </c>
      <c r="C187" s="13">
        <f>[1]Original!P184</f>
        <v>536</v>
      </c>
      <c r="D187" s="13">
        <f>[1]Original!Q184</f>
        <v>0</v>
      </c>
      <c r="E187" s="23"/>
    </row>
    <row r="188" spans="1:5" x14ac:dyDescent="0.35">
      <c r="A188" s="18" t="str">
        <f>[1]Original!N185</f>
        <v>Alnarp-644 - LK0286-30026VT19</v>
      </c>
      <c r="B188" s="13" t="str">
        <f>[1]Original!O185</f>
        <v>Alnarp-LTJ - lokaler</v>
      </c>
      <c r="C188" s="13">
        <f>[1]Original!P185</f>
        <v>1253</v>
      </c>
      <c r="D188" s="13">
        <f>[1]Original!Q185</f>
        <v>0</v>
      </c>
      <c r="E188" s="23"/>
    </row>
    <row r="189" spans="1:5" ht="20" x14ac:dyDescent="0.35">
      <c r="A189" s="18" t="str">
        <f>[1]Original!N186</f>
        <v>Gemensamt-644 - landskapsarkitektur, planering, förvaltning</v>
      </c>
      <c r="B189" s="13" t="str">
        <f>[1]Original!O186</f>
        <v>Alnarp-LTJ - lokaler</v>
      </c>
      <c r="C189" s="13">
        <f>[1]Original!P186</f>
        <v>2676</v>
      </c>
      <c r="D189" s="13">
        <f>[1]Original!Q186</f>
        <v>0</v>
      </c>
      <c r="E189" s="23"/>
    </row>
    <row r="190" spans="1:5" ht="15" thickBot="1" x14ac:dyDescent="0.4">
      <c r="A190" s="19" t="str">
        <f>[1]Original!N187</f>
        <v>Alnarp-644 - LK0216-30013VT19</v>
      </c>
      <c r="B190" s="20" t="str">
        <f>[1]Original!O187</f>
        <v>Uppsala - Undervisningslokaler</v>
      </c>
      <c r="C190" s="20">
        <f>[1]Original!P187</f>
        <v>201</v>
      </c>
      <c r="D190" s="20">
        <f>[1]Original!Q187</f>
        <v>201</v>
      </c>
      <c r="E190" s="24">
        <f>SUM(D164:D190)</f>
        <v>161261</v>
      </c>
    </row>
    <row r="191" spans="1:5" x14ac:dyDescent="0.35">
      <c r="A191" s="16" t="str">
        <f>[1]Original!N188</f>
        <v>Gemensamt-645 - Samverkan och utveckling</v>
      </c>
      <c r="B191" s="17" t="str">
        <f>[1]Original!O188</f>
        <v>Alnarp - Undervisningslokaler</v>
      </c>
      <c r="C191" s="17">
        <f>[1]Original!P188</f>
        <v>369</v>
      </c>
      <c r="D191" s="17">
        <f>[1]Original!Q188</f>
        <v>369</v>
      </c>
      <c r="E191" s="22"/>
    </row>
    <row r="192" spans="1:5" x14ac:dyDescent="0.35">
      <c r="A192" s="18" t="str">
        <f>[1]Original!N189</f>
        <v>Gemensamt-645 - Samverkan och utveckling</v>
      </c>
      <c r="B192" s="13" t="str">
        <f>[1]Original!O189</f>
        <v>Gem - Undervisningslokaler</v>
      </c>
      <c r="C192" s="13">
        <f>[1]Original!P189</f>
        <v>0</v>
      </c>
      <c r="D192" s="13">
        <f>[1]Original!Q189</f>
        <v>0</v>
      </c>
      <c r="E192" s="23"/>
    </row>
    <row r="193" spans="1:5" x14ac:dyDescent="0.35">
      <c r="A193" s="18" t="str">
        <f>[1]Original!N190</f>
        <v>Gemensamt-645 - Samverkan och utveckling</v>
      </c>
      <c r="B193" s="13" t="str">
        <f>[1]Original!O190</f>
        <v>Skara - förvaltning?</v>
      </c>
      <c r="C193" s="13">
        <f>[1]Original!P190</f>
        <v>737</v>
      </c>
      <c r="D193" s="13">
        <f>[1]Original!Q190</f>
        <v>0</v>
      </c>
      <c r="E193" s="23"/>
    </row>
    <row r="194" spans="1:5" ht="15" thickBot="1" x14ac:dyDescent="0.4">
      <c r="A194" s="19" t="str">
        <f>[1]Original!N191</f>
        <v>Gemensamt-645 - Samverkan och utveckling</v>
      </c>
      <c r="B194" s="20" t="str">
        <f>[1]Original!O191</f>
        <v>Uppsala - Undervisningslokaler</v>
      </c>
      <c r="C194" s="20">
        <f>[1]Original!P191</f>
        <v>1013</v>
      </c>
      <c r="D194" s="20">
        <v>1013</v>
      </c>
      <c r="E194" s="24">
        <f>SUM(D191:D194)</f>
        <v>1382</v>
      </c>
    </row>
    <row r="195" spans="1:5" x14ac:dyDescent="0.35">
      <c r="A195" s="16" t="str">
        <f>[1]Original!N192</f>
        <v>Gemensamt-650 - HUV</v>
      </c>
      <c r="B195" s="17" t="str">
        <f>[1]Original!O192</f>
        <v>Uppsala - Undervisningslokaler</v>
      </c>
      <c r="C195" s="17">
        <f>[1]Original!P192</f>
        <v>1365</v>
      </c>
      <c r="D195" s="17">
        <f>[1]Original!Q192</f>
        <v>1365</v>
      </c>
      <c r="E195" s="22"/>
    </row>
    <row r="196" spans="1:5" x14ac:dyDescent="0.35">
      <c r="A196" s="18" t="str">
        <f>[1]Original!N193</f>
        <v>Uppsala-650 - HV0129-30151VT19</v>
      </c>
      <c r="B196" s="13" t="str">
        <f>[1]Original!O193</f>
        <v>Uppsala - Undervisningslokaler</v>
      </c>
      <c r="C196" s="13">
        <f>[1]Original!P193</f>
        <v>3539</v>
      </c>
      <c r="D196" s="13">
        <f>[1]Original!Q193</f>
        <v>3539</v>
      </c>
      <c r="E196" s="23"/>
    </row>
    <row r="197" spans="1:5" x14ac:dyDescent="0.35">
      <c r="A197" s="18" t="str">
        <f>[1]Original!N194</f>
        <v>Uppsala-650 - HV0130-30153VT19</v>
      </c>
      <c r="B197" s="13" t="str">
        <f>[1]Original!O194</f>
        <v>Uppsala - Undervisningslokaler</v>
      </c>
      <c r="C197" s="13">
        <f>[1]Original!P194</f>
        <v>7846</v>
      </c>
      <c r="D197" s="13">
        <f>[1]Original!Q194</f>
        <v>7846</v>
      </c>
      <c r="E197" s="23"/>
    </row>
    <row r="198" spans="1:5" x14ac:dyDescent="0.35">
      <c r="A198" s="18" t="str">
        <f>[1]Original!N195</f>
        <v>Uppsala-650 - HV0145-30169VT19</v>
      </c>
      <c r="B198" s="13" t="str">
        <f>[1]Original!O195</f>
        <v>Uppsala - Undervisningslokaler</v>
      </c>
      <c r="C198" s="13">
        <f>[1]Original!P195</f>
        <v>13072</v>
      </c>
      <c r="D198" s="13">
        <f>[1]Original!Q195</f>
        <v>13072</v>
      </c>
      <c r="E198" s="23"/>
    </row>
    <row r="199" spans="1:5" x14ac:dyDescent="0.35">
      <c r="A199" s="18" t="str">
        <f>[1]Original!N196</f>
        <v>Uppsala-650 - HV0159-30194VT19</v>
      </c>
      <c r="B199" s="13" t="str">
        <f>[1]Original!O196</f>
        <v>Uppsala - Undervisningslokaler</v>
      </c>
      <c r="C199" s="13">
        <f>[1]Original!P196</f>
        <v>13809</v>
      </c>
      <c r="D199" s="13">
        <f>[1]Original!Q196</f>
        <v>13809</v>
      </c>
      <c r="E199" s="23"/>
    </row>
    <row r="200" spans="1:5" x14ac:dyDescent="0.35">
      <c r="A200" s="18" t="str">
        <f>[1]Original!N197</f>
        <v>Uppsala-650 - HV0170-30241VT19</v>
      </c>
      <c r="B200" s="13" t="str">
        <f>[1]Original!O197</f>
        <v>Uppsala - Undervisningslokaler</v>
      </c>
      <c r="C200" s="13">
        <f>[1]Original!P197</f>
        <v>4659</v>
      </c>
      <c r="D200" s="13">
        <f>[1]Original!Q197</f>
        <v>4659</v>
      </c>
      <c r="E200" s="23"/>
    </row>
    <row r="201" spans="1:5" ht="15" thickBot="1" x14ac:dyDescent="0.4">
      <c r="A201" s="19" t="str">
        <f>[1]Original!N198</f>
        <v>Uppsala-650 - LB0085-30193VT19</v>
      </c>
      <c r="B201" s="20" t="str">
        <f>[1]Original!O198</f>
        <v>Uppsala - Undervisningslokaler</v>
      </c>
      <c r="C201" s="20">
        <f>[1]Original!P198</f>
        <v>10246</v>
      </c>
      <c r="D201" s="20">
        <f>[1]Original!Q198</f>
        <v>10246</v>
      </c>
      <c r="E201" s="24">
        <f>SUM(D195:D201)</f>
        <v>54536</v>
      </c>
    </row>
    <row r="202" spans="1:5" x14ac:dyDescent="0.35">
      <c r="A202" s="16" t="str">
        <f>[1]Original!N199</f>
        <v>Gemensamt-670 - HGEN</v>
      </c>
      <c r="B202" s="17" t="str">
        <f>[1]Original!O199</f>
        <v>Uppsala - Undervisningslokaler</v>
      </c>
      <c r="C202" s="17">
        <f>[1]Original!P199</f>
        <v>450</v>
      </c>
      <c r="D202" s="17">
        <f>[1]Original!Q199</f>
        <v>450</v>
      </c>
      <c r="E202" s="22"/>
    </row>
    <row r="203" spans="1:5" x14ac:dyDescent="0.35">
      <c r="A203" s="18" t="str">
        <f>[1]Original!N200</f>
        <v>Uppsala-670 - BI1324-30181VT19</v>
      </c>
      <c r="B203" s="13" t="str">
        <f>[1]Original!O200</f>
        <v>Uppsala - Undervisningslokaler</v>
      </c>
      <c r="C203" s="13">
        <f>[1]Original!P200</f>
        <v>24473</v>
      </c>
      <c r="D203" s="13">
        <f>[1]Original!Q200</f>
        <v>24473</v>
      </c>
      <c r="E203" s="23"/>
    </row>
    <row r="204" spans="1:5" ht="15" thickBot="1" x14ac:dyDescent="0.4">
      <c r="A204" s="19" t="str">
        <f>[1]Original!N201</f>
        <v>Uppsala-670 - PVG0033-P0042VT19</v>
      </c>
      <c r="B204" s="20" t="str">
        <f>[1]Original!O201</f>
        <v>Uppsala - Undervisningslokaler</v>
      </c>
      <c r="C204" s="20">
        <f>[1]Original!P201</f>
        <v>6033</v>
      </c>
      <c r="D204" s="20">
        <f>[1]Original!Q201</f>
        <v>6033</v>
      </c>
      <c r="E204" s="24">
        <f>SUM(D202:D204)</f>
        <v>30956</v>
      </c>
    </row>
    <row r="205" spans="1:5" x14ac:dyDescent="0.35">
      <c r="A205" s="16" t="str">
        <f>[1]Original!N202</f>
        <v>Uppsala-712 - VM0111-30120HT18</v>
      </c>
      <c r="B205" s="17" t="str">
        <f>[1]Original!O202</f>
        <v>Gem - Undervisningslokaler</v>
      </c>
      <c r="C205" s="17">
        <f>[1]Original!P202</f>
        <v>0</v>
      </c>
      <c r="D205" s="17">
        <f>[1]Original!Q202</f>
        <v>0</v>
      </c>
      <c r="E205" s="22"/>
    </row>
    <row r="206" spans="1:5" x14ac:dyDescent="0.35">
      <c r="A206" s="18" t="str">
        <f>[1]Original!N203</f>
        <v>Uppsala-712 - VM0111-30120HT18</v>
      </c>
      <c r="B206" s="13" t="str">
        <f>[1]Original!O203</f>
        <v>Uppsala - Aula</v>
      </c>
      <c r="C206" s="13">
        <f>[1]Original!P203</f>
        <v>1405</v>
      </c>
      <c r="D206" s="13">
        <f>[1]Original!Q203</f>
        <v>1405</v>
      </c>
      <c r="E206" s="23"/>
    </row>
    <row r="207" spans="1:5" x14ac:dyDescent="0.35">
      <c r="A207" s="18" t="str">
        <f>[1]Original!N204</f>
        <v>Gemensamt-712 - afys</v>
      </c>
      <c r="B207" s="13" t="str">
        <f>[1]Original!O204</f>
        <v>Uppsala - Undervisningslokaler</v>
      </c>
      <c r="C207" s="13">
        <f>[1]Original!P204</f>
        <v>338</v>
      </c>
      <c r="D207" s="13">
        <f>[1]Original!Q204</f>
        <v>338</v>
      </c>
      <c r="E207" s="23"/>
    </row>
    <row r="208" spans="1:5" x14ac:dyDescent="0.35">
      <c r="A208" s="18" t="str">
        <f>[1]Original!N205</f>
        <v>Uppsala-712 - BI1331-30249VT19</v>
      </c>
      <c r="B208" s="13" t="str">
        <f>[1]Original!O205</f>
        <v>Uppsala - Undervisningslokaler</v>
      </c>
      <c r="C208" s="13">
        <f>[1]Original!P205</f>
        <v>402</v>
      </c>
      <c r="D208" s="13">
        <f>[1]Original!Q205</f>
        <v>402</v>
      </c>
      <c r="E208" s="23"/>
    </row>
    <row r="209" spans="1:5" x14ac:dyDescent="0.35">
      <c r="A209" s="18" t="str">
        <f>[1]Original!N206</f>
        <v>Uppsala-712 - DO0107-10291HT18</v>
      </c>
      <c r="B209" s="13" t="str">
        <f>[1]Original!O206</f>
        <v>Uppsala - Undervisningslokaler</v>
      </c>
      <c r="C209" s="13">
        <f>[1]Original!P206</f>
        <v>1491</v>
      </c>
      <c r="D209" s="13">
        <f>[1]Original!Q206</f>
        <v>1491</v>
      </c>
      <c r="E209" s="23"/>
    </row>
    <row r="210" spans="1:5" x14ac:dyDescent="0.35">
      <c r="A210" s="18" t="str">
        <f>[1]Original!N207</f>
        <v>Uppsala-712 - VM0111-30120HT18</v>
      </c>
      <c r="B210" s="13" t="str">
        <f>[1]Original!O207</f>
        <v>Uppsala - Undervisningslokaler</v>
      </c>
      <c r="C210" s="13">
        <f>[1]Original!P207</f>
        <v>8538</v>
      </c>
      <c r="D210" s="13">
        <f>[1]Original!Q207</f>
        <v>8538</v>
      </c>
      <c r="E210" s="23"/>
    </row>
    <row r="211" spans="1:5" ht="15" thickBot="1" x14ac:dyDescent="0.4">
      <c r="A211" s="19" t="str">
        <f>[1]Original!N208</f>
        <v>Uppsala-712 - VM0111-30120HT18</v>
      </c>
      <c r="B211" s="20" t="str">
        <f>[1]Original!O208</f>
        <v>Uppsala-KV Lokaler - KV-Lokaler</v>
      </c>
      <c r="C211" s="20">
        <f>[1]Original!P208</f>
        <v>0</v>
      </c>
      <c r="D211" s="20">
        <f>[1]Original!Q208</f>
        <v>0</v>
      </c>
      <c r="E211" s="24">
        <f>SUM(D205:D211)</f>
        <v>12174</v>
      </c>
    </row>
    <row r="212" spans="1:5" x14ac:dyDescent="0.35">
      <c r="A212" s="16" t="str">
        <f>[1]Original!N209</f>
        <v>Gemensamt-713 - BVF</v>
      </c>
      <c r="B212" s="17" t="str">
        <f>[1]Original!O209</f>
        <v>Gem - Undervisningslokaler</v>
      </c>
      <c r="C212" s="17">
        <f>[1]Original!P209</f>
        <v>0</v>
      </c>
      <c r="D212" s="17">
        <f>[1]Original!Q209</f>
        <v>0</v>
      </c>
      <c r="E212" s="22"/>
    </row>
    <row r="213" spans="1:5" x14ac:dyDescent="0.35">
      <c r="A213" s="18" t="str">
        <f>[1]Original!N210</f>
        <v>Gemensamt-713 - BVF</v>
      </c>
      <c r="B213" s="13" t="str">
        <f>[1]Original!O210</f>
        <v>Uppsala - Undervisningslokaler</v>
      </c>
      <c r="C213" s="13">
        <f>[1]Original!P210</f>
        <v>7419</v>
      </c>
      <c r="D213" s="13">
        <f>[1]Original!Q210</f>
        <v>7419</v>
      </c>
      <c r="E213" s="23"/>
    </row>
    <row r="214" spans="1:5" x14ac:dyDescent="0.35">
      <c r="A214" s="18" t="str">
        <f>[1]Original!N211</f>
        <v>Uppsala-713 - DO0109-30254VT19</v>
      </c>
      <c r="B214" s="13" t="str">
        <f>[1]Original!O211</f>
        <v>Uppsala - Undervisningslokaler</v>
      </c>
      <c r="C214" s="13">
        <f>[1]Original!P211</f>
        <v>10473</v>
      </c>
      <c r="D214" s="13">
        <f>[1]Original!Q211</f>
        <v>10473</v>
      </c>
      <c r="E214" s="23"/>
    </row>
    <row r="215" spans="1:5" x14ac:dyDescent="0.35">
      <c r="A215" s="18" t="str">
        <f>[1]Original!N212</f>
        <v>Uppsala-713 - EX0862-30121VT19</v>
      </c>
      <c r="B215" s="13" t="str">
        <f>[1]Original!O212</f>
        <v>Uppsala - Undervisningslokaler</v>
      </c>
      <c r="C215" s="13">
        <f>[1]Original!P212</f>
        <v>13427</v>
      </c>
      <c r="D215" s="13">
        <f>[1]Original!Q212</f>
        <v>13427</v>
      </c>
      <c r="E215" s="23"/>
    </row>
    <row r="216" spans="1:5" x14ac:dyDescent="0.35">
      <c r="A216" s="18" t="str">
        <f>[1]Original!N213</f>
        <v>Uppsala-713 - VM0113-10130HT18</v>
      </c>
      <c r="B216" s="13" t="str">
        <f>[1]Original!O213</f>
        <v>Uppsala - Undervisningslokaler</v>
      </c>
      <c r="C216" s="13">
        <f>[1]Original!P213</f>
        <v>1169</v>
      </c>
      <c r="D216" s="13">
        <f>[1]Original!Q213</f>
        <v>1169</v>
      </c>
      <c r="E216" s="23"/>
    </row>
    <row r="217" spans="1:5" ht="15" thickBot="1" x14ac:dyDescent="0.4">
      <c r="A217" s="19" t="str">
        <f>[1]Original!N214</f>
        <v>Uppsala-713 - VM0114-30122VT19</v>
      </c>
      <c r="B217" s="20" t="str">
        <f>[1]Original!O214</f>
        <v>Uppsala - Undervisningslokaler</v>
      </c>
      <c r="C217" s="20">
        <f>[1]Original!P214</f>
        <v>13544</v>
      </c>
      <c r="D217" s="20">
        <f>[1]Original!Q214</f>
        <v>13544</v>
      </c>
      <c r="E217" s="24">
        <f>SUM(D212:D217)</f>
        <v>46032</v>
      </c>
    </row>
    <row r="218" spans="1:5" x14ac:dyDescent="0.35">
      <c r="A218" s="16" t="str">
        <f>[1]Original!N215</f>
        <v>Uppsala-715 - VM0090-30128VT19</v>
      </c>
      <c r="B218" s="17" t="str">
        <f>[1]Original!O215</f>
        <v>Uppsala - Aula</v>
      </c>
      <c r="C218" s="17">
        <f>[1]Original!P215</f>
        <v>4267</v>
      </c>
      <c r="D218" s="17">
        <f>[1]Original!Q215</f>
        <v>4267</v>
      </c>
      <c r="E218" s="22"/>
    </row>
    <row r="219" spans="1:5" x14ac:dyDescent="0.35">
      <c r="A219" s="18" t="str">
        <f>[1]Original!N216</f>
        <v>Gemensamt-715 - KV</v>
      </c>
      <c r="B219" s="13" t="str">
        <f>[1]Original!O216</f>
        <v>Uppsala - Undervisningslokaler</v>
      </c>
      <c r="C219" s="13">
        <f>[1]Original!P216</f>
        <v>2215</v>
      </c>
      <c r="D219" s="13">
        <f>[1]Original!Q216</f>
        <v>2215</v>
      </c>
      <c r="E219" s="23"/>
    </row>
    <row r="220" spans="1:5" x14ac:dyDescent="0.35">
      <c r="A220" s="18" t="str">
        <f>[1]Original!N217</f>
        <v>Uppsala-715 - DO0102-40088VT19</v>
      </c>
      <c r="B220" s="13" t="str">
        <f>[1]Original!O217</f>
        <v>Uppsala - Undervisningslokaler</v>
      </c>
      <c r="C220" s="13">
        <f>[1]Original!P217</f>
        <v>3124</v>
      </c>
      <c r="D220" s="13">
        <f>[1]Original!Q217</f>
        <v>3124</v>
      </c>
      <c r="E220" s="23"/>
    </row>
    <row r="221" spans="1:5" x14ac:dyDescent="0.35">
      <c r="A221" s="18" t="str">
        <f>[1]Original!N218</f>
        <v>Uppsala-715 - DO0104-30140VT19</v>
      </c>
      <c r="B221" s="13" t="str">
        <f>[1]Original!O218</f>
        <v>Uppsala - Undervisningslokaler</v>
      </c>
      <c r="C221" s="13">
        <f>[1]Original!P218</f>
        <v>4381</v>
      </c>
      <c r="D221" s="13">
        <f>[1]Original!Q218</f>
        <v>4381</v>
      </c>
      <c r="E221" s="23"/>
    </row>
    <row r="222" spans="1:5" x14ac:dyDescent="0.35">
      <c r="A222" s="18" t="str">
        <f>[1]Original!N219</f>
        <v>Uppsala-715 - DO0105-30138VT19</v>
      </c>
      <c r="B222" s="13" t="str">
        <f>[1]Original!O219</f>
        <v>Uppsala - Undervisningslokaler</v>
      </c>
      <c r="C222" s="13">
        <f>[1]Original!P219</f>
        <v>24951</v>
      </c>
      <c r="D222" s="13">
        <f>[1]Original!Q219</f>
        <v>24951</v>
      </c>
      <c r="E222" s="23"/>
    </row>
    <row r="223" spans="1:5" x14ac:dyDescent="0.35">
      <c r="A223" s="18" t="str">
        <f>[1]Original!N220</f>
        <v>Uppsala-715 - DO0110-30255VT19</v>
      </c>
      <c r="B223" s="13" t="str">
        <f>[1]Original!O220</f>
        <v>Uppsala - Undervisningslokaler</v>
      </c>
      <c r="C223" s="13">
        <f>[1]Original!P220</f>
        <v>3680</v>
      </c>
      <c r="D223" s="13">
        <f>[1]Original!Q220</f>
        <v>3680</v>
      </c>
      <c r="E223" s="23"/>
    </row>
    <row r="224" spans="1:5" x14ac:dyDescent="0.35">
      <c r="A224" s="18" t="str">
        <f>[1]Original!N221</f>
        <v>Uppsala-715 - TU0002-30134VT19</v>
      </c>
      <c r="B224" s="13" t="str">
        <f>[1]Original!O221</f>
        <v>Uppsala - Undervisningslokaler</v>
      </c>
      <c r="C224" s="13">
        <f>[1]Original!P221</f>
        <v>7023</v>
      </c>
      <c r="D224" s="13">
        <f>[1]Original!Q221</f>
        <v>7023</v>
      </c>
      <c r="E224" s="23"/>
    </row>
    <row r="225" spans="1:5" x14ac:dyDescent="0.35">
      <c r="A225" s="18" t="str">
        <f>[1]Original!N222</f>
        <v>Uppsala-715 - TU0024-30259VT19</v>
      </c>
      <c r="B225" s="13" t="str">
        <f>[1]Original!O222</f>
        <v>Uppsala - Undervisningslokaler</v>
      </c>
      <c r="C225" s="13">
        <f>[1]Original!P222</f>
        <v>151</v>
      </c>
      <c r="D225" s="13">
        <f>[1]Original!Q222</f>
        <v>151</v>
      </c>
      <c r="E225" s="23"/>
    </row>
    <row r="226" spans="1:5" x14ac:dyDescent="0.35">
      <c r="A226" s="18" t="str">
        <f>[1]Original!N223</f>
        <v>Uppsala-715 - VM0073-10008HT18</v>
      </c>
      <c r="B226" s="13" t="str">
        <f>[1]Original!O223</f>
        <v>Uppsala - Undervisningslokaler</v>
      </c>
      <c r="C226" s="13">
        <f>[1]Original!P223</f>
        <v>603</v>
      </c>
      <c r="D226" s="13">
        <f>[1]Original!Q223</f>
        <v>603</v>
      </c>
      <c r="E226" s="23"/>
    </row>
    <row r="227" spans="1:5" x14ac:dyDescent="0.35">
      <c r="A227" s="18" t="str">
        <f>[1]Original!N224</f>
        <v>Uppsala-715 - VM0090-30128VT19</v>
      </c>
      <c r="B227" s="13" t="str">
        <f>[1]Original!O224</f>
        <v>Uppsala - Undervisningslokaler</v>
      </c>
      <c r="C227" s="13">
        <f>[1]Original!P224</f>
        <v>21955</v>
      </c>
      <c r="D227" s="13">
        <f>[1]Original!Q224</f>
        <v>21955</v>
      </c>
      <c r="E227" s="23"/>
    </row>
    <row r="228" spans="1:5" x14ac:dyDescent="0.35">
      <c r="A228" s="18" t="str">
        <f>[1]Original!N225</f>
        <v>Uppsala-715 - VM0117-30260VT19</v>
      </c>
      <c r="B228" s="13" t="str">
        <f>[1]Original!O225</f>
        <v>Uppsala - Undervisningslokaler</v>
      </c>
      <c r="C228" s="13">
        <f>[1]Original!P225</f>
        <v>151</v>
      </c>
      <c r="D228" s="13">
        <f>[1]Original!Q225</f>
        <v>151</v>
      </c>
      <c r="E228" s="23"/>
    </row>
    <row r="229" spans="1:5" x14ac:dyDescent="0.35">
      <c r="A229" s="18" t="str">
        <f>[1]Original!N226</f>
        <v>Uppsala-715 - VM-VBB-VT19</v>
      </c>
      <c r="B229" s="13" t="str">
        <f>[1]Original!O226</f>
        <v>Uppsala - Undervisningslokaler</v>
      </c>
      <c r="C229" s="13">
        <f>[1]Original!P226</f>
        <v>14696</v>
      </c>
      <c r="D229" s="13">
        <f>[1]Original!Q226</f>
        <v>14696</v>
      </c>
      <c r="E229" s="23"/>
    </row>
    <row r="230" spans="1:5" x14ac:dyDescent="0.35">
      <c r="A230" s="18" t="str">
        <f>[1]Original!N227</f>
        <v>Uppsala-715 - DO0097-30137VT19</v>
      </c>
      <c r="B230" s="13" t="str">
        <f>[1]Original!O227</f>
        <v>Uppsala-KV Lokaler - KV-Lokaler</v>
      </c>
      <c r="C230" s="13">
        <f>[1]Original!P227</f>
        <v>0</v>
      </c>
      <c r="D230" s="13">
        <f>[1]Original!Q227</f>
        <v>0</v>
      </c>
      <c r="E230" s="23"/>
    </row>
    <row r="231" spans="1:5" x14ac:dyDescent="0.35">
      <c r="A231" s="18" t="str">
        <f>[1]Original!N228</f>
        <v>Uppsala-715 - DO0104-30140VT19</v>
      </c>
      <c r="B231" s="13" t="str">
        <f>[1]Original!O228</f>
        <v>Uppsala-KV Lokaler - KV-Lokaler</v>
      </c>
      <c r="C231" s="13">
        <f>[1]Original!P228</f>
        <v>0</v>
      </c>
      <c r="D231" s="13">
        <f>[1]Original!Q228</f>
        <v>0</v>
      </c>
      <c r="E231" s="23"/>
    </row>
    <row r="232" spans="1:5" x14ac:dyDescent="0.35">
      <c r="A232" s="18" t="str">
        <f>[1]Original!N229</f>
        <v>Uppsala-715 - DO0105-30138VT19</v>
      </c>
      <c r="B232" s="13" t="str">
        <f>[1]Original!O229</f>
        <v>Uppsala-KV Lokaler - KV-Lokaler</v>
      </c>
      <c r="C232" s="13">
        <f>[1]Original!P229</f>
        <v>0</v>
      </c>
      <c r="D232" s="13">
        <f>[1]Original!Q229</f>
        <v>0</v>
      </c>
      <c r="E232" s="23"/>
    </row>
    <row r="233" spans="1:5" x14ac:dyDescent="0.35">
      <c r="A233" s="18" t="str">
        <f>[1]Original!N230</f>
        <v>Uppsala-715 - TU0024-30259VT19</v>
      </c>
      <c r="B233" s="13" t="str">
        <f>[1]Original!O230</f>
        <v>Uppsala-KV Lokaler - KV-Lokaler</v>
      </c>
      <c r="C233" s="13">
        <f>[1]Original!P230</f>
        <v>0</v>
      </c>
      <c r="D233" s="13">
        <f>[1]Original!Q230</f>
        <v>0</v>
      </c>
      <c r="E233" s="23"/>
    </row>
    <row r="234" spans="1:5" ht="15" thickBot="1" x14ac:dyDescent="0.4">
      <c r="A234" s="19" t="str">
        <f>[1]Original!N231</f>
        <v>Uppsala-715 - VM0117-30260VT19</v>
      </c>
      <c r="B234" s="20" t="str">
        <f>[1]Original!O231</f>
        <v>Uppsala-KV Lokaler - KV-Lokaler</v>
      </c>
      <c r="C234" s="20">
        <f>[1]Original!P231</f>
        <v>0</v>
      </c>
      <c r="D234" s="20">
        <f>[1]Original!Q231</f>
        <v>0</v>
      </c>
      <c r="E234" s="24">
        <f>SUM(D218:D234)</f>
        <v>87197</v>
      </c>
    </row>
    <row r="235" spans="1:5" x14ac:dyDescent="0.35">
      <c r="A235" s="16" t="str">
        <f>[1]Original!N232</f>
        <v>Gemensamt-875 - VHC Utbildningsadministration</v>
      </c>
      <c r="B235" s="17" t="str">
        <f>[1]Original!O232</f>
        <v>Gem - Undervisningslokaler</v>
      </c>
      <c r="C235" s="17">
        <f>[1]Original!P232</f>
        <v>0</v>
      </c>
      <c r="D235" s="17">
        <f>[1]Original!Q232</f>
        <v>0</v>
      </c>
      <c r="E235" s="22"/>
    </row>
    <row r="236" spans="1:5" x14ac:dyDescent="0.35">
      <c r="A236" s="18" t="str">
        <f>[1]Original!N233</f>
        <v>Gemensamt-875 - VHC Utbildningsadministration</v>
      </c>
      <c r="B236" s="13" t="str">
        <f>[1]Original!O233</f>
        <v>Uppsala - Aula</v>
      </c>
      <c r="C236" s="13">
        <f>[1]Original!P233</f>
        <v>2100</v>
      </c>
      <c r="D236" s="13">
        <f>[1]Original!Q233</f>
        <v>2100</v>
      </c>
      <c r="E236" s="23"/>
    </row>
    <row r="237" spans="1:5" x14ac:dyDescent="0.35">
      <c r="A237" s="18" t="str">
        <f>[1]Original!N234</f>
        <v>Gemensamt-875 - VHC Utbildningsadministration</v>
      </c>
      <c r="B237" s="13" t="str">
        <f>[1]Original!O234</f>
        <v>Uppsala - Undervisningslokaler</v>
      </c>
      <c r="C237" s="13">
        <f>[1]Original!P234</f>
        <v>4673</v>
      </c>
      <c r="D237" s="13">
        <f>[1]Original!Q234</f>
        <v>4673</v>
      </c>
      <c r="E237" s="23"/>
    </row>
    <row r="238" spans="1:5" ht="15" thickBot="1" x14ac:dyDescent="0.4">
      <c r="A238" s="19" t="str">
        <f>[1]Original!N235</f>
        <v>Gemensamt-875 - VHC Utbildningsadministration</v>
      </c>
      <c r="B238" s="20" t="str">
        <f>[1]Original!O235</f>
        <v>Uppsala-KV resurser - KV-Resurser</v>
      </c>
      <c r="C238" s="20">
        <f>[1]Original!P235</f>
        <v>0</v>
      </c>
      <c r="D238" s="20">
        <f>[1]Original!Q235</f>
        <v>0</v>
      </c>
      <c r="E238" s="24">
        <f>SUM(D235:D238)</f>
        <v>6773</v>
      </c>
    </row>
    <row r="239" spans="1:5" x14ac:dyDescent="0.35">
      <c r="A239" s="16" t="str">
        <f>[1]Original!N236</f>
        <v>Uppsala-880 - HV0165-30180VT19</v>
      </c>
      <c r="B239" s="17" t="str">
        <f>[1]Original!O236</f>
        <v>Alnarp - Undervisningslokaler</v>
      </c>
      <c r="C239" s="17">
        <f>[1]Original!P236</f>
        <v>401</v>
      </c>
      <c r="D239" s="17">
        <f>[1]Original!Q236</f>
        <v>401</v>
      </c>
      <c r="E239" s="22"/>
    </row>
    <row r="240" spans="1:5" x14ac:dyDescent="0.35">
      <c r="A240" s="18" t="str">
        <f>[1]Original!N237</f>
        <v>Uppsala-880 - HV0165-30180VT19</v>
      </c>
      <c r="B240" s="13" t="str">
        <f>[1]Original!O237</f>
        <v>Gem - Undervisningslokaler</v>
      </c>
      <c r="C240" s="13">
        <f>[1]Original!P237</f>
        <v>0</v>
      </c>
      <c r="D240" s="13">
        <f>[1]Original!Q237</f>
        <v>0</v>
      </c>
      <c r="E240" s="23"/>
    </row>
    <row r="241" spans="1:5" x14ac:dyDescent="0.35">
      <c r="A241" s="18" t="str">
        <f>[1]Original!N238</f>
        <v>Ortsoberoende-880 - HV0169-30188VT19</v>
      </c>
      <c r="B241" s="13" t="str">
        <f>[1]Original!O238</f>
        <v>Skara - förvaltning?</v>
      </c>
      <c r="C241" s="13">
        <f>[1]Original!P238</f>
        <v>4506</v>
      </c>
      <c r="D241" s="13">
        <f>[1]Original!Q238</f>
        <v>0</v>
      </c>
      <c r="E241" s="23"/>
    </row>
    <row r="242" spans="1:5" x14ac:dyDescent="0.35">
      <c r="A242" s="18" t="str">
        <f>[1]Original!N239</f>
        <v>Gemensamt-880 - HMH</v>
      </c>
      <c r="B242" s="13" t="str">
        <f>[1]Original!O239</f>
        <v>Uppsala - Undervisningslokaler</v>
      </c>
      <c r="C242" s="13">
        <f>[1]Original!P239</f>
        <v>476</v>
      </c>
      <c r="D242" s="13">
        <f>[1]Original!Q239</f>
        <v>476</v>
      </c>
      <c r="E242" s="23"/>
    </row>
    <row r="243" spans="1:5" x14ac:dyDescent="0.35">
      <c r="A243" s="18" t="str">
        <f>[1]Original!N240</f>
        <v>Uppsala-880 - HV0135-30152VT19</v>
      </c>
      <c r="B243" s="13" t="str">
        <f>[1]Original!O240</f>
        <v>Uppsala - Undervisningslokaler</v>
      </c>
      <c r="C243" s="13">
        <f>[1]Original!P240</f>
        <v>3809</v>
      </c>
      <c r="D243" s="13">
        <f>[1]Original!Q240</f>
        <v>3809</v>
      </c>
      <c r="E243" s="23"/>
    </row>
    <row r="244" spans="1:5" x14ac:dyDescent="0.35">
      <c r="A244" s="18" t="str">
        <f>[1]Original!N241</f>
        <v>Uppsala-880 - HV0148-30142VT19</v>
      </c>
      <c r="B244" s="13" t="str">
        <f>[1]Original!O241</f>
        <v>Uppsala - Undervisningslokaler</v>
      </c>
      <c r="C244" s="13">
        <f>[1]Original!P241</f>
        <v>33673</v>
      </c>
      <c r="D244" s="13">
        <f>[1]Original!Q241</f>
        <v>33673</v>
      </c>
      <c r="E244" s="23"/>
    </row>
    <row r="245" spans="1:5" x14ac:dyDescent="0.35">
      <c r="A245" s="18" t="str">
        <f>[1]Original!N242</f>
        <v>Uppsala-880 - HV0150-30158VT19</v>
      </c>
      <c r="B245" s="13" t="str">
        <f>[1]Original!O242</f>
        <v>Uppsala - Undervisningslokaler</v>
      </c>
      <c r="C245" s="13">
        <f>[1]Original!P242</f>
        <v>11772</v>
      </c>
      <c r="D245" s="13">
        <f>[1]Original!Q242</f>
        <v>11772</v>
      </c>
      <c r="E245" s="23"/>
    </row>
    <row r="246" spans="1:5" x14ac:dyDescent="0.35">
      <c r="A246" s="18" t="str">
        <f>[1]Original!N243</f>
        <v>Uppsala-880 - HV0152-30159VT19</v>
      </c>
      <c r="B246" s="13" t="str">
        <f>[1]Original!O243</f>
        <v>Uppsala - Undervisningslokaler</v>
      </c>
      <c r="C246" s="13">
        <f>[1]Original!P243</f>
        <v>4011</v>
      </c>
      <c r="D246" s="13">
        <f>[1]Original!Q243</f>
        <v>4011</v>
      </c>
      <c r="E246" s="23"/>
    </row>
    <row r="247" spans="1:5" x14ac:dyDescent="0.35">
      <c r="A247" s="18" t="str">
        <f>[1]Original!N244</f>
        <v>Uppsala-880 - HV0156-30156VT19</v>
      </c>
      <c r="B247" s="13" t="str">
        <f>[1]Original!O244</f>
        <v>Uppsala - Undervisningslokaler</v>
      </c>
      <c r="C247" s="13">
        <f>[1]Original!P244</f>
        <v>4572</v>
      </c>
      <c r="D247" s="13">
        <f>[1]Original!Q244</f>
        <v>4572</v>
      </c>
      <c r="E247" s="23"/>
    </row>
    <row r="248" spans="1:5" ht="15" thickBot="1" x14ac:dyDescent="0.4">
      <c r="A248" s="19" t="str">
        <f>[1]Original!N245</f>
        <v>Uppsala-880 - HV0165-30180VT19</v>
      </c>
      <c r="B248" s="20" t="str">
        <f>[1]Original!O245</f>
        <v>Uppsala - Undervisningslokaler</v>
      </c>
      <c r="C248" s="20">
        <f>[1]Original!P245</f>
        <v>9668</v>
      </c>
      <c r="D248" s="20">
        <f>[1]Original!Q245</f>
        <v>9668</v>
      </c>
      <c r="E248" s="24">
        <f>SUM(D239:D248)</f>
        <v>68382</v>
      </c>
    </row>
    <row r="249" spans="1:5" x14ac:dyDescent="0.35">
      <c r="A249" s="16" t="str">
        <f>[1]Original!N246</f>
        <v>Gemensamt-893 - fakulteten-S</v>
      </c>
      <c r="B249" s="17" t="str">
        <f>[1]Original!O246</f>
        <v>Gem - Undervisningslokaler</v>
      </c>
      <c r="C249" s="17">
        <f>[1]Original!P246</f>
        <v>0</v>
      </c>
      <c r="D249" s="17">
        <f>[1]Original!Q246</f>
        <v>0</v>
      </c>
      <c r="E249" s="22"/>
    </row>
    <row r="250" spans="1:5" x14ac:dyDescent="0.35">
      <c r="A250" s="18" t="str">
        <f>[1]Original!N247</f>
        <v>Gemensamt-893 - fakulteten-S</v>
      </c>
      <c r="B250" s="13" t="str">
        <f>[1]Original!O247</f>
        <v>Umeå - Aula</v>
      </c>
      <c r="C250" s="13">
        <f>[1]Original!P247</f>
        <v>737</v>
      </c>
      <c r="D250" s="13">
        <f>[1]Original!Q247</f>
        <v>737</v>
      </c>
      <c r="E250" s="23"/>
    </row>
    <row r="251" spans="1:5" x14ac:dyDescent="0.35">
      <c r="A251" s="18" t="str">
        <f>[1]Original!N248</f>
        <v>Gemensamt-893 - fakulteten-S</v>
      </c>
      <c r="B251" s="13" t="str">
        <f>[1]Original!O248</f>
        <v>Umeå - Undervisningslokaler</v>
      </c>
      <c r="C251" s="13">
        <f>[1]Original!P248</f>
        <v>1616</v>
      </c>
      <c r="D251" s="13">
        <f>[1]Original!Q248</f>
        <v>1616</v>
      </c>
      <c r="E251" s="23"/>
    </row>
    <row r="252" spans="1:5" ht="15" thickBot="1" x14ac:dyDescent="0.4">
      <c r="A252" s="19" t="str">
        <f>[1]Original!N249</f>
        <v>Gemensamt-893 - fakulteten-S</v>
      </c>
      <c r="B252" s="20" t="str">
        <f>[1]Original!O249</f>
        <v>Uppsala - Undervisningslokaler</v>
      </c>
      <c r="C252" s="20">
        <f>[1]Original!P249</f>
        <v>0</v>
      </c>
      <c r="D252" s="20">
        <f>[1]Original!Q249</f>
        <v>0</v>
      </c>
      <c r="E252" s="24">
        <f>SUM(D249:D252)</f>
        <v>2353</v>
      </c>
    </row>
    <row r="253" spans="1:5" x14ac:dyDescent="0.35">
      <c r="A253" s="16" t="str">
        <f>[1]Original!N250</f>
        <v>Gemensamt-894 - fakulteten-NL</v>
      </c>
      <c r="B253" s="17" t="str">
        <f>[1]Original!O250</f>
        <v>Alnarp - Undervisningslokaler</v>
      </c>
      <c r="C253" s="17">
        <f>[1]Original!P250</f>
        <v>212</v>
      </c>
      <c r="D253" s="17">
        <f>[1]Original!Q250</f>
        <v>212</v>
      </c>
      <c r="E253" s="22"/>
    </row>
    <row r="254" spans="1:5" ht="15" thickBot="1" x14ac:dyDescent="0.4">
      <c r="A254" s="19" t="str">
        <f>[1]Original!N251</f>
        <v>Uppsala-894 - ÖN0001-30253VT19</v>
      </c>
      <c r="B254" s="20" t="str">
        <f>[1]Original!O251</f>
        <v>Uppsala - Undervisningslokaler</v>
      </c>
      <c r="C254" s="20">
        <f>[1]Original!P251</f>
        <v>10936</v>
      </c>
      <c r="D254" s="20">
        <f>[1]Original!Q251</f>
        <v>10936</v>
      </c>
      <c r="E254" s="24">
        <f>SUM(D253:D254)</f>
        <v>11148</v>
      </c>
    </row>
    <row r="255" spans="1:5" ht="15" thickBot="1" x14ac:dyDescent="0.4">
      <c r="A255" s="14" t="str">
        <f>[1]Original!N252</f>
        <v>Gemensamt-895 - fakulteten-VH</v>
      </c>
      <c r="B255" s="15" t="str">
        <f>[1]Original!O252</f>
        <v>Uppsala - Undervisningslokaler</v>
      </c>
      <c r="C255" s="15">
        <f>[1]Original!P252</f>
        <v>1061</v>
      </c>
      <c r="D255" s="15">
        <f>[1]Original!Q252</f>
        <v>1061</v>
      </c>
      <c r="E255" s="21">
        <v>1061</v>
      </c>
    </row>
    <row r="256" spans="1:5" x14ac:dyDescent="0.35">
      <c r="A256" s="16" t="str">
        <f>[1]Original!N253</f>
        <v>Gemensamt-896 - fakulteten-Alnarp</v>
      </c>
      <c r="B256" s="17" t="str">
        <f>[1]Original!O253</f>
        <v>Gem - Undervisningslokaler</v>
      </c>
      <c r="C256" s="17">
        <f>[1]Original!P253</f>
        <v>0</v>
      </c>
      <c r="D256" s="17">
        <f>[1]Original!Q253</f>
        <v>0</v>
      </c>
      <c r="E256" s="22"/>
    </row>
    <row r="257" spans="1:5" x14ac:dyDescent="0.35">
      <c r="A257" s="18" t="str">
        <f>[1]Original!N254</f>
        <v>Gemensamt-896 - fakulteten-Alnarp</v>
      </c>
      <c r="B257" s="13" t="str">
        <f>[1]Original!O254</f>
        <v>Umeå - Undervisningslokaler</v>
      </c>
      <c r="C257" s="13">
        <f>[1]Original!P254</f>
        <v>747</v>
      </c>
      <c r="D257" s="13">
        <f>[1]Original!Q254</f>
        <v>747</v>
      </c>
      <c r="E257" s="23"/>
    </row>
    <row r="258" spans="1:5" ht="15" thickBot="1" x14ac:dyDescent="0.4">
      <c r="A258" s="19" t="str">
        <f>[1]Original!N255</f>
        <v>Gemensamt-896 - fakulteten-Alnarp</v>
      </c>
      <c r="B258" s="20" t="str">
        <f>[1]Original!O255</f>
        <v>Uppsala - Undervisningslokaler</v>
      </c>
      <c r="C258" s="20">
        <f>[1]Original!P255</f>
        <v>0</v>
      </c>
      <c r="D258" s="20">
        <f>[1]Original!Q255</f>
        <v>0</v>
      </c>
      <c r="E258" s="24">
        <f>SUM(D256:D258)</f>
        <v>747</v>
      </c>
    </row>
    <row r="259" spans="1:5" ht="15" thickBot="1" x14ac:dyDescent="0.4">
      <c r="A259" s="14" t="str">
        <f>[1]Original!N256</f>
        <v>Gemensamt-910 - CBM</v>
      </c>
      <c r="B259" s="15" t="str">
        <f>[1]Original!O256</f>
        <v>Uppsala - Undervisningslokaler</v>
      </c>
      <c r="C259" s="15">
        <f>[1]Original!P256</f>
        <v>400</v>
      </c>
      <c r="D259" s="15">
        <f>[1]Original!Q256</f>
        <v>400</v>
      </c>
      <c r="E259" s="21">
        <v>400</v>
      </c>
    </row>
    <row r="260" spans="1:5" ht="15" thickBot="1" x14ac:dyDescent="0.4">
      <c r="A260" s="14" t="str">
        <f>[1]Original!N257</f>
        <v>Gemensamt-911 - artdatabanken</v>
      </c>
      <c r="B260" s="15" t="str">
        <f>[1]Original!O257</f>
        <v>Uppsala - Undervisningslokaler</v>
      </c>
      <c r="C260" s="15">
        <f>[1]Original!P257</f>
        <v>1103</v>
      </c>
      <c r="D260" s="15">
        <f>[1]Original!Q257</f>
        <v>1103</v>
      </c>
      <c r="E260" s="21">
        <v>1103</v>
      </c>
    </row>
    <row r="261" spans="1:5" ht="20" x14ac:dyDescent="0.35">
      <c r="A261" s="16" t="str">
        <f>[1]Original!N258</f>
        <v>Gemensamt-929 - SCAW Nationellt centrum för djurvälfärd</v>
      </c>
      <c r="B261" s="17" t="str">
        <f>[1]Original!O258</f>
        <v>Gem - Undervisningslokaler</v>
      </c>
      <c r="C261" s="17">
        <f>[1]Original!P258</f>
        <v>0</v>
      </c>
      <c r="D261" s="17">
        <f>[1]Original!Q258</f>
        <v>0</v>
      </c>
      <c r="E261" s="22"/>
    </row>
    <row r="262" spans="1:5" ht="20.5" thickBot="1" x14ac:dyDescent="0.4">
      <c r="A262" s="19" t="str">
        <f>[1]Original!N259</f>
        <v>Gemensamt-929 - SCAW Nationellt centrum för djurvälfärd</v>
      </c>
      <c r="B262" s="20" t="str">
        <f>[1]Original!O259</f>
        <v>Uppsala - Undervisningslokaler</v>
      </c>
      <c r="C262" s="20">
        <f>[1]Original!P259</f>
        <v>200</v>
      </c>
      <c r="D262" s="20">
        <f>[1]Original!Q259</f>
        <v>200</v>
      </c>
      <c r="E262" s="24">
        <v>200</v>
      </c>
    </row>
    <row r="263" spans="1:5" x14ac:dyDescent="0.35">
      <c r="A263" s="16" t="str">
        <f>[1]Original!N260</f>
        <v>Gemensamt-931 - infra</v>
      </c>
      <c r="B263" s="17" t="str">
        <f>[1]Original!O260</f>
        <v>Gemensamt-150 - biblioteket</v>
      </c>
      <c r="C263" s="17">
        <f>[1]Original!P260</f>
        <v>0</v>
      </c>
      <c r="D263" s="17">
        <f>[1]Original!Q260</f>
        <v>0</v>
      </c>
      <c r="E263" s="22"/>
    </row>
    <row r="264" spans="1:5" x14ac:dyDescent="0.35">
      <c r="A264" s="18" t="str">
        <f>[1]Original!N261</f>
        <v>Gemensamt-931 - infra</v>
      </c>
      <c r="B264" s="13" t="str">
        <f>[1]Original!O261</f>
        <v>Umeå - Undervisningslokaler</v>
      </c>
      <c r="C264" s="13">
        <f>[1]Original!P261</f>
        <v>201</v>
      </c>
      <c r="D264" s="13">
        <f>[1]Original!Q261</f>
        <v>201</v>
      </c>
      <c r="E264" s="23"/>
    </row>
    <row r="265" spans="1:5" ht="15" thickBot="1" x14ac:dyDescent="0.4">
      <c r="A265" s="19" t="str">
        <f>[1]Original!N262</f>
        <v>Gemensamt-931 - infra</v>
      </c>
      <c r="B265" s="20" t="str">
        <f>[1]Original!O262</f>
        <v>Uppsala - Servicetjänster</v>
      </c>
      <c r="C265" s="20">
        <f>[1]Original!P262</f>
        <v>0</v>
      </c>
      <c r="D265" s="20">
        <f>[1]Original!Q262</f>
        <v>0</v>
      </c>
      <c r="E265" s="24">
        <v>201</v>
      </c>
    </row>
    <row r="266" spans="1:5" x14ac:dyDescent="0.35">
      <c r="A266" s="16" t="str">
        <f>[1]Original!N263</f>
        <v>Gemensamt-932 - info</v>
      </c>
      <c r="B266" s="17" t="str">
        <f>[1]Original!O263</f>
        <v>Alnarp - Undervisningslokaler</v>
      </c>
      <c r="C266" s="17">
        <f>[1]Original!P263</f>
        <v>184</v>
      </c>
      <c r="D266" s="17">
        <f>[1]Original!Q263</f>
        <v>184</v>
      </c>
      <c r="E266" s="22"/>
    </row>
    <row r="267" spans="1:5" x14ac:dyDescent="0.35">
      <c r="A267" s="18" t="str">
        <f>[1]Original!N264</f>
        <v>Gemensamt-932 - info</v>
      </c>
      <c r="B267" s="13" t="str">
        <f>[1]Original!O264</f>
        <v>Umeå - Undervisningslokaler</v>
      </c>
      <c r="C267" s="13">
        <f>[1]Original!P264</f>
        <v>276</v>
      </c>
      <c r="D267" s="13">
        <f>[1]Original!Q264</f>
        <v>276</v>
      </c>
      <c r="E267" s="23"/>
    </row>
    <row r="268" spans="1:5" x14ac:dyDescent="0.35">
      <c r="A268" s="18" t="str">
        <f>[1]Original!N265</f>
        <v>Gemensamt-932 - info</v>
      </c>
      <c r="B268" s="13" t="str">
        <f>[1]Original!O265</f>
        <v>Uppsala - Aula</v>
      </c>
      <c r="C268" s="13">
        <f>[1]Original!P265</f>
        <v>2345</v>
      </c>
      <c r="D268" s="13">
        <f>[1]Original!Q265</f>
        <v>2345</v>
      </c>
      <c r="E268" s="23"/>
    </row>
    <row r="269" spans="1:5" ht="15" thickBot="1" x14ac:dyDescent="0.4">
      <c r="A269" s="19" t="str">
        <f>[1]Original!N266</f>
        <v>Gemensamt-932 - info</v>
      </c>
      <c r="B269" s="20" t="str">
        <f>[1]Original!O266</f>
        <v>Uppsala - Undervisningslokaler</v>
      </c>
      <c r="C269" s="20">
        <f>[1]Original!P266</f>
        <v>450</v>
      </c>
      <c r="D269" s="20">
        <f>[1]Original!Q266</f>
        <v>450</v>
      </c>
      <c r="E269" s="24">
        <f>SUM(D266:D269)</f>
        <v>3255</v>
      </c>
    </row>
    <row r="270" spans="1:5" x14ac:dyDescent="0.35">
      <c r="A270" s="16" t="str">
        <f>[1]Original!N267</f>
        <v>Gemensamt-933 - Utbildningsavdelningen</v>
      </c>
      <c r="B270" s="17" t="str">
        <f>[1]Original!O267</f>
        <v>Alnarp - Undervisningslokaler</v>
      </c>
      <c r="C270" s="17">
        <f>[1]Original!P267</f>
        <v>1470</v>
      </c>
      <c r="D270" s="17">
        <f>[1]Original!Q267</f>
        <v>1470</v>
      </c>
      <c r="E270" s="22"/>
    </row>
    <row r="271" spans="1:5" x14ac:dyDescent="0.35">
      <c r="A271" s="18" t="str">
        <f>[1]Original!N268</f>
        <v>Gemensamt-933 - Utbildningsavdelningen</v>
      </c>
      <c r="B271" s="13" t="str">
        <f>[1]Original!O268</f>
        <v>Alnarp-LTJ - lokaler</v>
      </c>
      <c r="C271" s="13">
        <f>[1]Original!P268</f>
        <v>1088</v>
      </c>
      <c r="D271" s="13">
        <f>[1]Original!Q268</f>
        <v>0</v>
      </c>
      <c r="E271" s="23"/>
    </row>
    <row r="272" spans="1:5" x14ac:dyDescent="0.35">
      <c r="A272" s="18" t="str">
        <f>[1]Original!N269</f>
        <v>Gemensamt-933 - Utbildningsavdelningen</v>
      </c>
      <c r="B272" s="13" t="str">
        <f>[1]Original!O269</f>
        <v>Gem - Undervisningslokaler</v>
      </c>
      <c r="C272" s="13">
        <f>[1]Original!P269</f>
        <v>0</v>
      </c>
      <c r="D272" s="13">
        <f>[1]Original!Q269</f>
        <v>0</v>
      </c>
      <c r="E272" s="23"/>
    </row>
    <row r="273" spans="1:5" x14ac:dyDescent="0.35">
      <c r="A273" s="18" t="str">
        <f>[1]Original!N270</f>
        <v>Gemensamt-933 - Utbildningsavdelningen</v>
      </c>
      <c r="B273" s="13" t="str">
        <f>[1]Original!O270</f>
        <v>Umeå - Undervisningslokaler</v>
      </c>
      <c r="C273" s="13">
        <f>[1]Original!P270</f>
        <v>4636</v>
      </c>
      <c r="D273" s="13">
        <f>[1]Original!Q270</f>
        <v>4636</v>
      </c>
      <c r="E273" s="23"/>
    </row>
    <row r="274" spans="1:5" ht="15" thickBot="1" x14ac:dyDescent="0.4">
      <c r="A274" s="19" t="str">
        <f>[1]Original!N271</f>
        <v>Gemensamt-933 - Utbildningsavdelningen</v>
      </c>
      <c r="B274" s="20" t="str">
        <f>[1]Original!O271</f>
        <v>Uppsala - Undervisningslokaler</v>
      </c>
      <c r="C274" s="20">
        <f>[1]Original!P271</f>
        <v>3410</v>
      </c>
      <c r="D274" s="20">
        <f>[1]Original!Q271</f>
        <v>3410</v>
      </c>
      <c r="E274" s="24">
        <f>SUM(D270:D274)</f>
        <v>9516</v>
      </c>
    </row>
    <row r="275" spans="1:5" x14ac:dyDescent="0.35">
      <c r="A275" s="16" t="str">
        <f>[1]Original!N272</f>
        <v>Gemensamt-935 - IT-avdelningen</v>
      </c>
      <c r="B275" s="17" t="str">
        <f>[1]Original!O272</f>
        <v>Gem - Undervisningslokaler</v>
      </c>
      <c r="C275" s="17">
        <f>[1]Original!P272</f>
        <v>0</v>
      </c>
      <c r="D275" s="17">
        <f>[1]Original!Q272</f>
        <v>0</v>
      </c>
      <c r="E275" s="22"/>
    </row>
    <row r="276" spans="1:5" ht="15" thickBot="1" x14ac:dyDescent="0.4">
      <c r="A276" s="19" t="str">
        <f>[1]Original!N273</f>
        <v>Gemensamt-935 - IT-avdelningen</v>
      </c>
      <c r="B276" s="20" t="str">
        <f>[1]Original!O273</f>
        <v>Uppsala - Undervisningslokaler</v>
      </c>
      <c r="C276" s="20">
        <f>[1]Original!P273</f>
        <v>2573</v>
      </c>
      <c r="D276" s="20">
        <f>[1]Original!Q273</f>
        <v>2573</v>
      </c>
      <c r="E276" s="24">
        <f>SUM(D275:D276)</f>
        <v>2573</v>
      </c>
    </row>
    <row r="277" spans="1:5" x14ac:dyDescent="0.35">
      <c r="A277" s="16" t="str">
        <f>[1]Original!N274</f>
        <v>Gemensamt-973 - fakultetskansli-S</v>
      </c>
      <c r="B277" s="17" t="str">
        <f>[1]Original!O274</f>
        <v>Gem - Undervisningslokaler</v>
      </c>
      <c r="C277" s="17">
        <f>[1]Original!P274</f>
        <v>0</v>
      </c>
      <c r="D277" s="17">
        <f>[1]Original!Q274</f>
        <v>0</v>
      </c>
      <c r="E277" s="22"/>
    </row>
    <row r="278" spans="1:5" x14ac:dyDescent="0.35">
      <c r="A278" s="18" t="str">
        <f>[1]Original!N275</f>
        <v>Gemensamt-973 - fakultetskansli-S</v>
      </c>
      <c r="B278" s="13" t="str">
        <f>[1]Original!O275</f>
        <v>Umeå - Aula</v>
      </c>
      <c r="C278" s="13">
        <f>[1]Original!P275</f>
        <v>2390</v>
      </c>
      <c r="D278" s="13">
        <f>[1]Original!Q275</f>
        <v>2390</v>
      </c>
      <c r="E278" s="23"/>
    </row>
    <row r="279" spans="1:5" ht="15" thickBot="1" x14ac:dyDescent="0.4">
      <c r="A279" s="19" t="str">
        <f>[1]Original!N276</f>
        <v>Gemensamt-973 - fakultetskansli-S</v>
      </c>
      <c r="B279" s="20" t="str">
        <f>[1]Original!O276</f>
        <v>Uppsala - Undervisningslokaler</v>
      </c>
      <c r="C279" s="20">
        <f>[1]Original!P276</f>
        <v>0</v>
      </c>
      <c r="D279" s="20">
        <f>[1]Original!Q276</f>
        <v>0</v>
      </c>
      <c r="E279" s="24">
        <f>SUM(D277:D279)</f>
        <v>2390</v>
      </c>
    </row>
    <row r="280" spans="1:5" x14ac:dyDescent="0.35">
      <c r="A280" s="16" t="str">
        <f>[1]Original!N277</f>
        <v>Gemensamt-976 - fakultetskansli-LTJ</v>
      </c>
      <c r="B280" s="17" t="str">
        <f>[1]Original!O277</f>
        <v>Alnarp - 610-landskapsarkitek</v>
      </c>
      <c r="C280" s="17">
        <f>[1]Original!P277</f>
        <v>875</v>
      </c>
      <c r="D280" s="17">
        <f>[1]Original!Q277</f>
        <v>0</v>
      </c>
      <c r="E280" s="22"/>
    </row>
    <row r="281" spans="1:5" ht="15" thickBot="1" x14ac:dyDescent="0.4">
      <c r="A281" s="19" t="str">
        <f>[1]Original!N278</f>
        <v>Gemensamt-976 - fakultetskansli-LTJ</v>
      </c>
      <c r="B281" s="20" t="str">
        <f>[1]Original!O278</f>
        <v>Alnarp - Undervisningslokaler</v>
      </c>
      <c r="C281" s="20">
        <f>[1]Original!P278</f>
        <v>4638</v>
      </c>
      <c r="D281" s="20">
        <f>[1]Original!Q278</f>
        <v>4638</v>
      </c>
      <c r="E281" s="24">
        <f>SUM(D280:D281)</f>
        <v>4638</v>
      </c>
    </row>
    <row r="282" spans="1:5" x14ac:dyDescent="0.35">
      <c r="A282" s="16" t="str">
        <f>[1]Original!N279</f>
        <v>Gemensamt-977 - ledningskansliet</v>
      </c>
      <c r="B282" s="17" t="str">
        <f>[1]Original!O279</f>
        <v>Alnarp - Undervisningslokaler</v>
      </c>
      <c r="C282" s="17">
        <f>[1]Original!P279</f>
        <v>1955</v>
      </c>
      <c r="D282" s="17">
        <f>[1]Original!Q279</f>
        <v>1955</v>
      </c>
      <c r="E282" s="22"/>
    </row>
    <row r="283" spans="1:5" x14ac:dyDescent="0.35">
      <c r="A283" s="18" t="str">
        <f>[1]Original!N280</f>
        <v>Gemensamt-977 - ledningskansliet</v>
      </c>
      <c r="B283" s="13" t="str">
        <f>[1]Original!O280</f>
        <v>Gem - Undervisningslokaler</v>
      </c>
      <c r="C283" s="13">
        <f>[1]Original!P280</f>
        <v>0</v>
      </c>
      <c r="D283" s="13">
        <f>[1]Original!Q280</f>
        <v>0</v>
      </c>
      <c r="E283" s="23"/>
    </row>
    <row r="284" spans="1:5" x14ac:dyDescent="0.35">
      <c r="A284" s="18" t="str">
        <f>[1]Original!N281</f>
        <v>Gemensamt-977 - ledningskansliet</v>
      </c>
      <c r="B284" s="13" t="str">
        <f>[1]Original!O281</f>
        <v>Skara - förvaltning?</v>
      </c>
      <c r="C284" s="13">
        <f>[1]Original!P281</f>
        <v>1000</v>
      </c>
      <c r="D284" s="13">
        <f>[1]Original!Q281</f>
        <v>0</v>
      </c>
      <c r="E284" s="23"/>
    </row>
    <row r="285" spans="1:5" x14ac:dyDescent="0.35">
      <c r="A285" s="18" t="str">
        <f>[1]Original!N282</f>
        <v>Gemensamt-977 - ledningskansliet</v>
      </c>
      <c r="B285" s="13" t="str">
        <f>[1]Original!O282</f>
        <v>Umeå - Undervisningslokaler</v>
      </c>
      <c r="C285" s="13">
        <f>[1]Original!P282</f>
        <v>503</v>
      </c>
      <c r="D285" s="13">
        <f>[1]Original!Q282</f>
        <v>503</v>
      </c>
      <c r="E285" s="23"/>
    </row>
    <row r="286" spans="1:5" ht="15" thickBot="1" x14ac:dyDescent="0.4">
      <c r="A286" s="19" t="str">
        <f>[1]Original!N283</f>
        <v>Gemensamt-977 - ledningskansliet</v>
      </c>
      <c r="B286" s="20" t="str">
        <f>[1]Original!O283</f>
        <v>Uppsala - Undervisningslokaler</v>
      </c>
      <c r="C286" s="20">
        <f>[1]Original!P283</f>
        <v>4467</v>
      </c>
      <c r="D286" s="20">
        <f>[1]Original!Q283</f>
        <v>4467</v>
      </c>
      <c r="E286" s="24">
        <f>SUM(D282:D286)</f>
        <v>6925</v>
      </c>
    </row>
    <row r="287" spans="1:5" x14ac:dyDescent="0.35">
      <c r="A287" s="16" t="str">
        <f>[1]Original!N284</f>
        <v>Gemensamt-979 - Planeringsavdelningen</v>
      </c>
      <c r="B287" s="17" t="str">
        <f>[1]Original!O284</f>
        <v>Uppsala - Undervisningslokaler</v>
      </c>
      <c r="C287" s="17">
        <f>[1]Original!P284</f>
        <v>302</v>
      </c>
      <c r="D287" s="17">
        <f>[1]Original!Q284</f>
        <v>302</v>
      </c>
      <c r="E287" s="22"/>
    </row>
    <row r="288" spans="1:5" ht="15" thickBot="1" x14ac:dyDescent="0.4">
      <c r="A288" s="19" t="str">
        <f>[1]Original!N285</f>
        <v>Uppsala-979 - POG0065-P0051VT19</v>
      </c>
      <c r="B288" s="20" t="str">
        <f>[1]Original!O285</f>
        <v>Uppsala - Undervisningslokaler</v>
      </c>
      <c r="C288" s="20">
        <f>[1]Original!P285</f>
        <v>2200</v>
      </c>
      <c r="D288" s="20">
        <f>[1]Original!Q285</f>
        <v>2200</v>
      </c>
      <c r="E288" s="24">
        <f>SUM(D287:D288)</f>
        <v>2502</v>
      </c>
    </row>
    <row r="289" spans="1:5" ht="15" thickBot="1" x14ac:dyDescent="0.4">
      <c r="A289" s="14" t="str">
        <f>[1]Original!N286</f>
        <v>Gemensamt-980 - rektorsgruppen</v>
      </c>
      <c r="B289" s="15" t="str">
        <f>[1]Original!O286</f>
        <v>Uppsala - Undervisningslokaler</v>
      </c>
      <c r="C289" s="15">
        <f>[1]Original!P286</f>
        <v>603</v>
      </c>
      <c r="D289" s="15">
        <f>[1]Original!Q286</f>
        <v>603</v>
      </c>
      <c r="E289" s="21">
        <v>603</v>
      </c>
    </row>
    <row r="290" spans="1:5" x14ac:dyDescent="0.35">
      <c r="A290" s="16" t="str">
        <f>[1]Original!N287</f>
        <v>Gemensamt-985 - personalavdelningen</v>
      </c>
      <c r="B290" s="17" t="str">
        <f>[1]Original!O287</f>
        <v>Alnarp - Undervisningslokaler</v>
      </c>
      <c r="C290" s="17">
        <f>[1]Original!P287</f>
        <v>2915</v>
      </c>
      <c r="D290" s="17">
        <f>[1]Original!Q287</f>
        <v>2915</v>
      </c>
      <c r="E290" s="22"/>
    </row>
    <row r="291" spans="1:5" x14ac:dyDescent="0.35">
      <c r="A291" s="18" t="str">
        <f>[1]Original!N288</f>
        <v>Gemensamt-985 - personalavdelningen</v>
      </c>
      <c r="B291" s="13" t="str">
        <f>[1]Original!O288</f>
        <v>Alnarp-LTJ - lokaler</v>
      </c>
      <c r="C291" s="13">
        <f>[1]Original!P288</f>
        <v>754</v>
      </c>
      <c r="D291" s="13">
        <f>[1]Original!Q288</f>
        <v>0</v>
      </c>
      <c r="E291" s="23"/>
    </row>
    <row r="292" spans="1:5" x14ac:dyDescent="0.35">
      <c r="A292" s="18" t="str">
        <f>[1]Original!N289</f>
        <v>Gemensamt-985 - personalavdelningen</v>
      </c>
      <c r="B292" s="13" t="str">
        <f>[1]Original!O289</f>
        <v>Gem - Undervisningslokaler</v>
      </c>
      <c r="C292" s="13">
        <f>[1]Original!P289</f>
        <v>0</v>
      </c>
      <c r="D292" s="13">
        <f>[1]Original!Q289</f>
        <v>0</v>
      </c>
      <c r="E292" s="23"/>
    </row>
    <row r="293" spans="1:5" x14ac:dyDescent="0.35">
      <c r="A293" s="18" t="str">
        <f>[1]Original!N290</f>
        <v>Gemensamt-985 - personalavdelningen</v>
      </c>
      <c r="B293" s="13" t="str">
        <f>[1]Original!O290</f>
        <v>Umeå - Undervisningslokaler</v>
      </c>
      <c r="C293" s="13">
        <f>[1]Original!P290</f>
        <v>1050</v>
      </c>
      <c r="D293" s="13">
        <f>[1]Original!Q290</f>
        <v>1050</v>
      </c>
      <c r="E293" s="23"/>
    </row>
    <row r="294" spans="1:5" ht="15" thickBot="1" x14ac:dyDescent="0.4">
      <c r="A294" s="19" t="str">
        <f>[1]Original!N291</f>
        <v>Gemensamt-985 - personalavdelningen</v>
      </c>
      <c r="B294" s="20" t="str">
        <f>[1]Original!O291</f>
        <v>Uppsala - Undervisningslokaler</v>
      </c>
      <c r="C294" s="20">
        <f>[1]Original!P291</f>
        <v>2528</v>
      </c>
      <c r="D294" s="20">
        <f>[1]Original!Q291</f>
        <v>2528</v>
      </c>
      <c r="E294" s="24">
        <f>SUM(D290:D294)</f>
        <v>6493</v>
      </c>
    </row>
    <row r="295" spans="1:5" ht="20" x14ac:dyDescent="0.35">
      <c r="A295" s="16" t="str">
        <f>[1]Original!N292</f>
        <v>Gemensamt-991 - Platschef/Ledning och projektinitiering/omvärld Skara</v>
      </c>
      <c r="B295" s="17" t="str">
        <f>[1]Original!O292</f>
        <v>Alnarp - Undervisningslokaler</v>
      </c>
      <c r="C295" s="17">
        <f>[1]Original!P292</f>
        <v>250</v>
      </c>
      <c r="D295" s="17">
        <f>[1]Original!Q292</f>
        <v>250</v>
      </c>
      <c r="E295" s="22"/>
    </row>
    <row r="296" spans="1:5" ht="20.5" thickBot="1" x14ac:dyDescent="0.4">
      <c r="A296" s="19" t="str">
        <f>[1]Original!N293</f>
        <v>Gemensamt-991 - Platschef/Ledning och projektinitiering/omvärld Skara</v>
      </c>
      <c r="B296" s="20" t="str">
        <f>[1]Original!O293</f>
        <v>Gem - Undervisningslokaler</v>
      </c>
      <c r="C296" s="20">
        <f>[1]Original!P293</f>
        <v>0</v>
      </c>
      <c r="D296" s="20">
        <f>[1]Original!Q293</f>
        <v>0</v>
      </c>
      <c r="E296" s="24">
        <v>250</v>
      </c>
    </row>
    <row r="297" spans="1:5" x14ac:dyDescent="0.35">
      <c r="A297" s="16" t="str">
        <f>[1]Original!N294</f>
        <v>Uppsala-KV Lokaler - KV-Lokaler</v>
      </c>
      <c r="B297" s="17" t="str">
        <f>[1]Original!O294</f>
        <v>Uppsala-KV Lokaler - KV-Lokaler</v>
      </c>
      <c r="C297" s="17">
        <f>[1]Original!P294</f>
        <v>0</v>
      </c>
      <c r="D297" s="17">
        <f>[1]Original!Q294</f>
        <v>0</v>
      </c>
      <c r="E297" s="22"/>
    </row>
    <row r="298" spans="1:5" ht="20.5" thickBot="1" x14ac:dyDescent="0.4">
      <c r="A298" s="19" t="str">
        <f>[1]Original!N295</f>
        <v>Uppsala-KV Lokaler - KV-Lokaler</v>
      </c>
      <c r="B298" s="20" t="str">
        <f>[1]Original!O295</f>
        <v>Uppsala-KV resurser - Kliniska vetenskaper - Resurser</v>
      </c>
      <c r="C298" s="20">
        <f>[1]Original!P295</f>
        <v>0</v>
      </c>
      <c r="D298" s="20">
        <f>[1]Original!Q295</f>
        <v>0</v>
      </c>
      <c r="E298" s="24">
        <v>0</v>
      </c>
    </row>
    <row r="299" spans="1:5" x14ac:dyDescent="0.35">
      <c r="A299" s="16" t="str">
        <f>[1]Original!N297</f>
        <v>Uppsala - Undervisningsservice</v>
      </c>
      <c r="B299" s="17" t="str">
        <f>[1]Original!O297</f>
        <v>Alnarp - Aula</v>
      </c>
      <c r="C299" s="17">
        <f>[1]Original!P297</f>
        <v>0</v>
      </c>
      <c r="D299" s="17">
        <f>[1]Original!Q297</f>
        <v>0</v>
      </c>
      <c r="E299" s="22"/>
    </row>
    <row r="300" spans="1:5" x14ac:dyDescent="0.35">
      <c r="A300" s="18" t="str">
        <f>[1]Original!N303</f>
        <v>Uppsala - Undervisningsservice</v>
      </c>
      <c r="B300" s="13" t="str">
        <f>[1]Original!O303</f>
        <v>Alnarp - Undervisningslokaler</v>
      </c>
      <c r="C300" s="13">
        <f>[1]Original!P303</f>
        <v>301</v>
      </c>
      <c r="D300" s="13">
        <v>301</v>
      </c>
      <c r="E300" s="23"/>
    </row>
    <row r="301" spans="1:5" x14ac:dyDescent="0.35">
      <c r="A301" s="18" t="str">
        <f>[1]Original!N311</f>
        <v>Uppsala - Undervisningsservice</v>
      </c>
      <c r="B301" s="13" t="str">
        <f>[1]Original!O311</f>
        <v>Gem - Undervisningslokaler</v>
      </c>
      <c r="C301" s="13">
        <f>[1]Original!P311</f>
        <v>0</v>
      </c>
      <c r="D301" s="13">
        <f>[1]Original!Q311</f>
        <v>0</v>
      </c>
      <c r="E301" s="23"/>
    </row>
    <row r="302" spans="1:5" ht="15" thickBot="1" x14ac:dyDescent="0.4">
      <c r="A302" s="19" t="str">
        <f>[1]Original!N321</f>
        <v>Uppsala - Undervisningsservice</v>
      </c>
      <c r="B302" s="20" t="str">
        <f>[1]Original!O321</f>
        <v>Uppsala - Undervisningslokaler</v>
      </c>
      <c r="C302" s="20">
        <f>[1]Original!P321</f>
        <v>56276</v>
      </c>
      <c r="D302" s="20">
        <f>[1]Original!Q321</f>
        <v>56276</v>
      </c>
      <c r="E302" s="24">
        <f>SUM(D299:D302)</f>
        <v>56577</v>
      </c>
    </row>
    <row r="303" spans="1:5" ht="15" thickBot="1" x14ac:dyDescent="0.4">
      <c r="A303" s="14" t="str">
        <f>[1]Original!N298</f>
        <v>Alnarp - Undervisningsservice</v>
      </c>
      <c r="B303" s="15" t="str">
        <f>[1]Original!O298</f>
        <v>Alnarp - Undervisningslokaler</v>
      </c>
      <c r="C303" s="15">
        <f>[1]Original!P298</f>
        <v>3325</v>
      </c>
      <c r="D303" s="15">
        <f>[1]Original!Q298</f>
        <v>3325</v>
      </c>
      <c r="E303" s="21">
        <f>SUM(D303)</f>
        <v>3325</v>
      </c>
    </row>
    <row r="304" spans="1:5" x14ac:dyDescent="0.35">
      <c r="A304" s="16" t="str">
        <f>[1]Original!N300</f>
        <v>Gem - INFO</v>
      </c>
      <c r="B304" s="17" t="str">
        <f>[1]Original!O300</f>
        <v>Alnarp - Undervisningslokaler</v>
      </c>
      <c r="C304" s="17">
        <f>[1]Original!P300</f>
        <v>268</v>
      </c>
      <c r="D304" s="17">
        <f>[1]Original!Q300</f>
        <v>0</v>
      </c>
      <c r="E304" s="22"/>
    </row>
    <row r="305" spans="1:5" x14ac:dyDescent="0.35">
      <c r="A305" s="18" t="str">
        <f>[1]Original!N318</f>
        <v>Gem - INFO</v>
      </c>
      <c r="B305" s="13" t="str">
        <f>[1]Original!O318</f>
        <v>Uppsala - Undervisningslokaler</v>
      </c>
      <c r="C305" s="13">
        <f>[1]Original!P318</f>
        <v>1654</v>
      </c>
      <c r="D305" s="13">
        <f>[1]Original!Q318</f>
        <v>0</v>
      </c>
      <c r="E305" s="23"/>
    </row>
    <row r="306" spans="1:5" x14ac:dyDescent="0.35">
      <c r="A306" s="18" t="str">
        <f>[1]Original!N317</f>
        <v>Gem - DRIFT</v>
      </c>
      <c r="B306" s="13" t="str">
        <f>[1]Original!O317</f>
        <v>Uppsala - Undervisningslokaler</v>
      </c>
      <c r="C306" s="13">
        <f>[1]Original!P317</f>
        <v>72760</v>
      </c>
      <c r="D306" s="13">
        <f>[1]Original!Q317</f>
        <v>0</v>
      </c>
      <c r="E306" s="23"/>
    </row>
    <row r="307" spans="1:5" x14ac:dyDescent="0.35">
      <c r="A307" s="18" t="str">
        <f>[1]Original!N308</f>
        <v>Gem - DRIFT</v>
      </c>
      <c r="B307" s="13" t="str">
        <f>[1]Original!O308</f>
        <v>Gem - Undervisningslokaler</v>
      </c>
      <c r="C307" s="13">
        <f>[1]Original!P308</f>
        <v>0</v>
      </c>
      <c r="D307" s="13">
        <f>[1]Original!Q308</f>
        <v>0</v>
      </c>
      <c r="E307" s="23"/>
    </row>
    <row r="308" spans="1:5" x14ac:dyDescent="0.35">
      <c r="A308" s="18" t="str">
        <f>[1]Original!N299</f>
        <v>Gem - DRIFT</v>
      </c>
      <c r="B308" s="13" t="str">
        <f>[1]Original!O299</f>
        <v>Alnarp - Undervisningslokaler</v>
      </c>
      <c r="C308" s="13">
        <f>[1]Original!P299</f>
        <v>31143</v>
      </c>
      <c r="D308" s="13">
        <f>[1]Original!Q299</f>
        <v>0</v>
      </c>
      <c r="E308" s="23"/>
    </row>
    <row r="309" spans="1:5" x14ac:dyDescent="0.35">
      <c r="A309" s="18" t="str">
        <f>[1]Original!N315</f>
        <v>Gem - DRIFT</v>
      </c>
      <c r="B309" s="13" t="str">
        <f>[1]Original!O315</f>
        <v>Uppsala - Aula</v>
      </c>
      <c r="C309" s="13">
        <f>[1]Original!P315</f>
        <v>9694</v>
      </c>
      <c r="D309" s="13">
        <f>[1]Original!Q315</f>
        <v>0</v>
      </c>
      <c r="E309" s="23"/>
    </row>
    <row r="310" spans="1:5" x14ac:dyDescent="0.35">
      <c r="A310" s="18" t="str">
        <f>[1]Original!N313</f>
        <v>Gem - DRIFT</v>
      </c>
      <c r="B310" s="13" t="str">
        <f>[1]Original!O313</f>
        <v>Umeå - Aula</v>
      </c>
      <c r="C310" s="13">
        <f>[1]Original!P313</f>
        <v>184</v>
      </c>
      <c r="D310" s="13">
        <f>[1]Original!Q313</f>
        <v>0</v>
      </c>
      <c r="E310" s="23"/>
    </row>
    <row r="311" spans="1:5" x14ac:dyDescent="0.35">
      <c r="A311" s="18" t="str">
        <f>[1]Original!N304</f>
        <v>Gem - DRIFT</v>
      </c>
      <c r="B311" s="13" t="str">
        <f>[1]Original!O304</f>
        <v>Alnarp-LTJ - lokaler</v>
      </c>
      <c r="C311" s="13">
        <f>[1]Original!P304</f>
        <v>918</v>
      </c>
      <c r="D311" s="13">
        <f>[1]Original!Q304</f>
        <v>0</v>
      </c>
      <c r="E311" s="23"/>
    </row>
    <row r="312" spans="1:5" x14ac:dyDescent="0.35">
      <c r="A312" s="18" t="str">
        <f>[1]Original!N305</f>
        <v>Gem - DRIFT</v>
      </c>
      <c r="B312" s="13" t="str">
        <f>[1]Original!O305</f>
        <v>Gem - STUD</v>
      </c>
      <c r="C312" s="13">
        <f>[1]Original!P305</f>
        <v>0</v>
      </c>
      <c r="D312" s="13">
        <f>[1]Original!Q305</f>
        <v>0</v>
      </c>
      <c r="E312" s="23"/>
    </row>
    <row r="313" spans="1:5" x14ac:dyDescent="0.35">
      <c r="A313" s="18" t="str">
        <f>[1]Original!N301</f>
        <v>Gem - PVÅRD</v>
      </c>
      <c r="B313" s="13" t="str">
        <f>[1]Original!O301</f>
        <v>Alnarp - Undervisningslokaler</v>
      </c>
      <c r="C313" s="13">
        <f>[1]Original!P301</f>
        <v>2111</v>
      </c>
      <c r="D313" s="13">
        <f>[1]Original!Q301</f>
        <v>0</v>
      </c>
      <c r="E313" s="23"/>
    </row>
    <row r="314" spans="1:5" x14ac:dyDescent="0.35">
      <c r="A314" s="18" t="str">
        <f>[1]Original!N306</f>
        <v>Gem - PVÅRD</v>
      </c>
      <c r="B314" s="13" t="str">
        <f>[1]Original!O306</f>
        <v>Gem - STUD</v>
      </c>
      <c r="C314" s="13">
        <f>[1]Original!P306</f>
        <v>0</v>
      </c>
      <c r="D314" s="13">
        <f>[1]Original!Q306</f>
        <v>0</v>
      </c>
      <c r="E314" s="23"/>
    </row>
    <row r="315" spans="1:5" x14ac:dyDescent="0.35">
      <c r="A315" s="18" t="str">
        <f>[1]Original!N307</f>
        <v>Gem - STUD</v>
      </c>
      <c r="B315" s="13" t="str">
        <f>[1]Original!O307</f>
        <v>Gem - STUD</v>
      </c>
      <c r="C315" s="13">
        <f>[1]Original!P307</f>
        <v>0</v>
      </c>
      <c r="D315" s="13">
        <f>[1]Original!Q307</f>
        <v>0</v>
      </c>
      <c r="E315" s="23"/>
    </row>
    <row r="316" spans="1:5" x14ac:dyDescent="0.35">
      <c r="A316" s="18" t="str">
        <f>[1]Original!N320</f>
        <v>Gem - STUD</v>
      </c>
      <c r="B316" s="13" t="str">
        <f>[1]Original!O320</f>
        <v>Uppsala - Undervisningslokaler</v>
      </c>
      <c r="C316" s="13">
        <f>[1]Original!P320</f>
        <v>477062</v>
      </c>
      <c r="D316" s="13">
        <f>[1]Original!Q320</f>
        <v>0</v>
      </c>
      <c r="E316" s="23"/>
    </row>
    <row r="317" spans="1:5" ht="12.5" customHeight="1" x14ac:dyDescent="0.35">
      <c r="A317" s="18" t="str">
        <f>[1]Original!N302</f>
        <v>Gem - STUD</v>
      </c>
      <c r="B317" s="13" t="str">
        <f>[1]Original!O302</f>
        <v>Alnarp - Undervisningslokaler</v>
      </c>
      <c r="C317" s="13">
        <f>[1]Original!P302</f>
        <v>35957</v>
      </c>
      <c r="D317" s="13">
        <f>[1]Original!Q302</f>
        <v>0</v>
      </c>
      <c r="E317" s="23"/>
    </row>
    <row r="318" spans="1:5" x14ac:dyDescent="0.35">
      <c r="A318" s="18" t="str">
        <f>[1]Original!N310</f>
        <v>Gem - STUD</v>
      </c>
      <c r="B318" s="13" t="str">
        <f>[1]Original!O310</f>
        <v>Gem - Undervisningslokaler</v>
      </c>
      <c r="C318" s="13">
        <f>[1]Original!P310</f>
        <v>0</v>
      </c>
      <c r="D318" s="13">
        <f>[1]Original!Q310</f>
        <v>0</v>
      </c>
      <c r="E318" s="23"/>
    </row>
    <row r="319" spans="1:5" x14ac:dyDescent="0.35">
      <c r="A319" s="18" t="str">
        <f>[1]Original!N296</f>
        <v>Gem - STUD</v>
      </c>
      <c r="B319" s="13" t="str">
        <f>[1]Original!O296</f>
        <v>Alnarp - Aula</v>
      </c>
      <c r="C319" s="13">
        <f>[1]Original!P296</f>
        <v>39710</v>
      </c>
      <c r="D319" s="13">
        <f>[1]Original!Q296</f>
        <v>0</v>
      </c>
      <c r="E319" s="23"/>
    </row>
    <row r="320" spans="1:5" x14ac:dyDescent="0.35">
      <c r="A320" s="18" t="str">
        <f>[1]Original!N312</f>
        <v>Gem - STUD</v>
      </c>
      <c r="B320" s="13" t="str">
        <f>[1]Original!O312</f>
        <v>Gemensamt-150 - biblioteket</v>
      </c>
      <c r="C320" s="13">
        <f>[1]Original!P312</f>
        <v>31482</v>
      </c>
      <c r="D320" s="13">
        <f>[1]Original!Q312</f>
        <v>0</v>
      </c>
      <c r="E320" s="23"/>
    </row>
    <row r="321" spans="1:5" x14ac:dyDescent="0.35">
      <c r="A321" s="18" t="str">
        <f>[1]Original!N314</f>
        <v>Gem - STUD</v>
      </c>
      <c r="B321" s="13" t="str">
        <f>[1]Original!O314</f>
        <v>Umeå - Undervisningslokaler</v>
      </c>
      <c r="C321" s="13">
        <f>[1]Original!P314</f>
        <v>201</v>
      </c>
      <c r="D321" s="13">
        <f>[1]Original!Q314</f>
        <v>0</v>
      </c>
      <c r="E321" s="23"/>
    </row>
    <row r="322" spans="1:5" x14ac:dyDescent="0.35">
      <c r="A322" s="18" t="str">
        <f>[1]Original!N309</f>
        <v>Gem - SPEX</v>
      </c>
      <c r="B322" s="13" t="str">
        <f>[1]Original!O309</f>
        <v>Gem - Undervisningslokaler</v>
      </c>
      <c r="C322" s="13">
        <f>[1]Original!P309</f>
        <v>0</v>
      </c>
      <c r="D322" s="13">
        <f>[1]Original!Q309</f>
        <v>0</v>
      </c>
      <c r="E322" s="23"/>
    </row>
    <row r="323" spans="1:5" x14ac:dyDescent="0.35">
      <c r="A323" s="18" t="str">
        <f>[1]Original!N316</f>
        <v>Gem - SPEX</v>
      </c>
      <c r="B323" s="13" t="str">
        <f>[1]Original!O316</f>
        <v>Uppsala - Aula</v>
      </c>
      <c r="C323" s="13">
        <f>[1]Original!P316</f>
        <v>40257</v>
      </c>
      <c r="D323" s="13">
        <f>[1]Original!Q316</f>
        <v>0</v>
      </c>
      <c r="E323" s="23"/>
    </row>
    <row r="324" spans="1:5" ht="15" thickBot="1" x14ac:dyDescent="0.4">
      <c r="A324" s="19" t="str">
        <f>[1]Original!N319</f>
        <v>Gem - SPEX</v>
      </c>
      <c r="B324" s="20" t="str">
        <f>[1]Original!O319</f>
        <v>Uppsala - Undervisningslokaler</v>
      </c>
      <c r="C324" s="20">
        <f>[1]Original!P319</f>
        <v>19729</v>
      </c>
      <c r="D324" s="20">
        <f>[1]Original!Q319</f>
        <v>0</v>
      </c>
      <c r="E324" s="24">
        <v>0</v>
      </c>
    </row>
    <row r="329" spans="1:5" x14ac:dyDescent="0.35">
      <c r="A329" t="s">
        <v>8</v>
      </c>
      <c r="B329">
        <v>791446</v>
      </c>
    </row>
    <row r="330" spans="1:5" x14ac:dyDescent="0.35">
      <c r="A330" t="s">
        <v>9</v>
      </c>
      <c r="B330">
        <v>10117</v>
      </c>
    </row>
    <row r="331" spans="1:5" x14ac:dyDescent="0.35">
      <c r="A331" t="s">
        <v>10</v>
      </c>
      <c r="B331">
        <v>113508</v>
      </c>
    </row>
    <row r="332" spans="1:5" x14ac:dyDescent="0.35">
      <c r="A332" t="s">
        <v>11</v>
      </c>
      <c r="B332">
        <v>14513</v>
      </c>
    </row>
    <row r="333" spans="1:5" x14ac:dyDescent="0.35">
      <c r="A333" t="s">
        <v>12</v>
      </c>
      <c r="B333">
        <v>334522</v>
      </c>
    </row>
    <row r="334" spans="1:5" x14ac:dyDescent="0.35">
      <c r="A334" t="s">
        <v>13</v>
      </c>
      <c r="B334">
        <v>6248</v>
      </c>
    </row>
    <row r="335" spans="1:5" x14ac:dyDescent="0.35">
      <c r="B335">
        <f>SUM(B329:B334)</f>
        <v>1270354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cp:lastPrinted>2019-03-01T10:20:57Z</cp:lastPrinted>
  <dcterms:created xsi:type="dcterms:W3CDTF">2019-03-01T08:48:21Z</dcterms:created>
  <dcterms:modified xsi:type="dcterms:W3CDTF">2019-03-01T12:11:20Z</dcterms:modified>
</cp:coreProperties>
</file>