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storage.slu.se\home_2$\kemr0003\Documents\"/>
    </mc:Choice>
  </mc:AlternateContent>
  <xr:revisionPtr revIDLastSave="0" documentId="8_{AA8C56DE-C151-4C33-ABD4-CE73859195FB}" xr6:coauthVersionLast="47" xr6:coauthVersionMax="47" xr10:uidLastSave="{00000000-0000-0000-0000-000000000000}"/>
  <bookViews>
    <workbookView xWindow="-110" yWindow="-110" windowWidth="38620" windowHeight="21100" xr2:uid="{00000000-000D-0000-FFFF-FFFF00000000}"/>
  </bookViews>
  <sheets>
    <sheet name="Specifikation" sheetId="1" r:id="rId1"/>
    <sheet name="Sökmall" sheetId="7" r:id="rId2"/>
    <sheet name="Blad1" sheetId="2" state="hidden" r:id="rId3"/>
  </sheets>
  <definedNames>
    <definedName name="_xlnm.Print_Area" localSheetId="0">Specifikation!$A$1:$H$35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G25" i="1"/>
  <c r="G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Åsa Cervin Hedfors</author>
    <author>Kevin Molnár</author>
  </authors>
  <commentList>
    <comment ref="B10" authorId="0" shapeId="0" xr:uid="{00000000-0006-0000-0000-000001000000}">
      <text>
        <r>
          <rPr>
            <sz val="9"/>
            <color indexed="81"/>
            <rFont val="Tahoma"/>
            <family val="2"/>
          </rPr>
          <t>Kostnadsställe</t>
        </r>
      </text>
    </comment>
    <comment ref="G26" authorId="1" shapeId="0" xr:uid="{00000000-0006-0000-0000-000002000000}">
      <text>
        <r>
          <rPr>
            <sz val="9"/>
            <color indexed="81"/>
            <rFont val="Tahoma"/>
            <family val="2"/>
          </rPr>
          <t>Denna formel letar på bladet "Sökmall" och visar summan för kontot du har valt längs upp på detta blad.</t>
        </r>
      </text>
    </comment>
  </commentList>
</comments>
</file>

<file path=xl/sharedStrings.xml><?xml version="1.0" encoding="utf-8"?>
<sst xmlns="http://schemas.openxmlformats.org/spreadsheetml/2006/main" count="111" uniqueCount="97">
  <si>
    <r>
      <rPr>
        <b/>
        <sz val="16"/>
        <rFont val="Arial"/>
        <family val="2"/>
      </rPr>
      <t>BOKSLUTSSPECIFIKATION</t>
    </r>
  </si>
  <si>
    <r>
      <rPr>
        <b/>
        <sz val="11"/>
        <rFont val="Calibri"/>
        <family val="2"/>
      </rPr>
      <t>Ort och datum</t>
    </r>
  </si>
  <si>
    <t>Period</t>
  </si>
  <si>
    <t>Konto</t>
  </si>
  <si>
    <t>12295 EJ PERIODISERINGSBART BELOPP, endast bidrag</t>
  </si>
  <si>
    <t>12296 MOTKONTO  till 12295, endast bidrag</t>
  </si>
  <si>
    <t>1265 UPPSAML.KONTO MATERIELLA INVESTERINGAR, ÅRETS ANSKAFFNING</t>
  </si>
  <si>
    <t>1293 FÖRSKOTT MASKINER O INVENTARIER, INOMSTATLIGA</t>
  </si>
  <si>
    <t>1294 FÖRSKOTT MASKINER O INVENTARIER, UTOMSTATLIGA</t>
  </si>
  <si>
    <t>1310 FÖRUTBETALD HYRESKOSTNAD, (FASTIGHETER)</t>
  </si>
  <si>
    <t>1311 FÖRUTBETALD HYRESKOSTNAD MYND (end fastigheter)</t>
  </si>
  <si>
    <t>1381 Manuell periodis upplupna bidragsintäkter icke-statl</t>
  </si>
  <si>
    <t>1386 Manuell periodis upplupna bidrag statliga</t>
  </si>
  <si>
    <t>13902 Manuell periodis upplupna uppdragsintäkter icke-statl</t>
  </si>
  <si>
    <t>13912 Manuell periodis upplupna uppdragsintäkter statliga</t>
  </si>
  <si>
    <t>1392 Övriga upplupna intäkter, ej mynd</t>
  </si>
  <si>
    <t>1393 Övriga upplupna intäkter, mynd</t>
  </si>
  <si>
    <t>1395 ÖVRIGA FÖRUTBETALDA KOSTN., EJ MYNDIGHETER</t>
  </si>
  <si>
    <t>1396 ÖVR. FÖRUTBET. KOSTN.MYNDIGHET</t>
  </si>
  <si>
    <t>1400 VARULAGER O FÖRRÅD</t>
  </si>
  <si>
    <t>1401 DJURLAGER</t>
  </si>
  <si>
    <t>1448 LÖNEAVDRAG FRÅN FAKTURA</t>
  </si>
  <si>
    <t>1449 ÖVRIGA KORTFRISTIGA FORDRINGAR</t>
  </si>
  <si>
    <t>1991 Kontantkassor, Djursjukhuset</t>
  </si>
  <si>
    <t>1992 KONTOKORTSBETALNING DJURSJUKHUS</t>
  </si>
  <si>
    <t>1993 Kontokortsbetalning Stordjurskliniken</t>
  </si>
  <si>
    <t>1995 Swish-betalningar</t>
  </si>
  <si>
    <t>2350 FÖRUTBETALDA HYRESINTÄKTER, EJ MYND</t>
  </si>
  <si>
    <t>2355 FÖRUTBET. HYRESINST, MYND</t>
  </si>
  <si>
    <t>2380 OFÖRBRUKADE BIDRAG, EJ MYND, manuella</t>
  </si>
  <si>
    <t>2385 OFÖRBRUKADE BIDRAG, MYND, manuella</t>
  </si>
  <si>
    <t>2386 OFÖRBRUKADE BIDRAG, mynd, auto samt månads periodis</t>
  </si>
  <si>
    <t>2389 OFÖRMEDLADE BIDRAG, MYND (END EK.AVD)</t>
  </si>
  <si>
    <t>2390 ÖVRIGA UPPLUPNA KOSTNADER, EJ MYND</t>
  </si>
  <si>
    <t>2391 ÖVR UPPL KOSTN, MYND</t>
  </si>
  <si>
    <t>2393 ÖVR FÖRUTBETALDA INTÄKTER, EJ MYND, MANUELLA</t>
  </si>
  <si>
    <t>2394 ÖVR FÖRUTBETALDA INTÄKTER, MYND, MANUELLA</t>
  </si>
  <si>
    <t>23951 FÖRUTBETALDA UPPDRAGSINTÄKTER, EJ MYND, AUTO</t>
  </si>
  <si>
    <t>23961 FÖRUTBETALDA UPPDRAGSINTÄKTER, MYND, AUTO</t>
  </si>
  <si>
    <t>2697 ÖVR.KORTFRISTIGA SKULDER</t>
  </si>
  <si>
    <t>2790 NYCKELDEPOSITION</t>
  </si>
  <si>
    <t xml:space="preserve">Kontot avstämt av                                                                                                                                              </t>
  </si>
  <si>
    <t xml:space="preserve"> Telankn</t>
  </si>
  <si>
    <t>Specifikation</t>
  </si>
  <si>
    <t>Vernr</t>
  </si>
  <si>
    <t>Avser period</t>
  </si>
  <si>
    <t>Belopp</t>
  </si>
  <si>
    <t>Bilaga</t>
  </si>
  <si>
    <t xml:space="preserve">Bokf månad
</t>
  </si>
  <si>
    <t>Välj konto</t>
  </si>
  <si>
    <t>SUMMA</t>
  </si>
  <si>
    <t>(namn, ej namnteckning)</t>
  </si>
  <si>
    <t>här skrivs institutionens namn i klartext</t>
  </si>
  <si>
    <t>här skrivs institutionskoden, tre siffror</t>
  </si>
  <si>
    <t>12651 UPPSAMLINGSKONTO MATERIELLA INVESTERINGAR, ACKUM UPPSAMLINGSVÄRDE</t>
  </si>
  <si>
    <t>1050 Uppsamlingskonto IM investeringar, årets anskaffn</t>
  </si>
  <si>
    <t>10501 Uppsamlingskonto IM investeringar, ack anskaff</t>
  </si>
  <si>
    <t>1191 Uppsamlingskonto, rep annans fastighet, årets inköp</t>
  </si>
  <si>
    <t>1192 Uppsamlingskonto, rep annans fastigh, eget arb, årets inköp</t>
  </si>
  <si>
    <t>1215 KUNDFORDRINGAR NATIONALNYCKELN</t>
  </si>
  <si>
    <t>1270 PÅGÅENDE NYANLÄGGNINGAR, ACK ANSKAFFN-VÄRDE</t>
  </si>
  <si>
    <t>Rapport: BR bokslutsspec institution</t>
  </si>
  <si>
    <t>1271 PÅGÅENDE NYANLÄGGNINGAR, ÅRETS INKÖP</t>
  </si>
  <si>
    <t>Institution (kod)</t>
  </si>
  <si>
    <t>Institution (namn)</t>
  </si>
  <si>
    <t>Kst</t>
  </si>
  <si>
    <t>1194 Uppsamlingskonto, rep annans fastighet, ack anskaffn</t>
  </si>
  <si>
    <t>SALDO ERP</t>
  </si>
  <si>
    <t>sort</t>
  </si>
  <si>
    <t>columns</t>
  </si>
  <si>
    <t>detail</t>
  </si>
  <si>
    <t>footer</t>
  </si>
  <si>
    <t>Inst</t>
  </si>
  <si>
    <t>Proj</t>
  </si>
  <si>
    <t/>
  </si>
  <si>
    <t>text Dim1</t>
  </si>
  <si>
    <t>text Dim3</t>
  </si>
  <si>
    <t>Amount</t>
  </si>
  <si>
    <t>declare [Kst_eq] string '*' ? 'Kst (=)'</t>
  </si>
  <si>
    <t>query agr_getIbReport 'Sökfråga_bokslutsspecmall' shared, dim2_eq=&lt;sql-Kst_eq&gt;, [dim2Extended/relatedValuesC1/z4_eq]=&lt;sql-Inst_eq&gt;, dim3_eq=&lt;sql-Proj_eq&gt;, period_ge=&lt;sql-Period_ge&gt;, period_le=&lt;sql-Period_ge1&gt;</t>
  </si>
  <si>
    <t>footer Dim1</t>
  </si>
  <si>
    <t>&lt;Dim1&gt;</t>
  </si>
  <si>
    <t>Konto (T)</t>
  </si>
  <si>
    <t>text fa8f900f557ba2ec9116eade0ad32706b928fb09</t>
  </si>
  <si>
    <t>text R_INST</t>
  </si>
  <si>
    <t>Inst (T)</t>
  </si>
  <si>
    <t>text 51e0d3de2c9de85b8df21249eac04c0c0578cb41</t>
  </si>
  <si>
    <t>Konto(Sifferform)</t>
  </si>
  <si>
    <t>declare [Inst_eq] string '*' ? 'Inst (=)'</t>
  </si>
  <si>
    <t>declare [Proj_eq] string '*' ? 'Proj (=)'</t>
  </si>
  <si>
    <t>Sökmall ERP</t>
  </si>
  <si>
    <t>subtotal,outline3 Dim1</t>
  </si>
  <si>
    <r>
      <t>Välj "</t>
    </r>
    <r>
      <rPr>
        <b/>
        <sz val="10"/>
        <color rgb="FF000000"/>
        <rFont val="Times New Roman"/>
        <family val="1"/>
      </rPr>
      <t>Ladda</t>
    </r>
    <r>
      <rPr>
        <sz val="10"/>
        <color rgb="FF000000"/>
        <rFont val="Times New Roman"/>
        <family val="1"/>
      </rPr>
      <t>" och "</t>
    </r>
    <r>
      <rPr>
        <b/>
        <sz val="10"/>
        <color rgb="FF000000"/>
        <rFont val="Times New Roman"/>
        <family val="1"/>
      </rPr>
      <t>Aktivt blad</t>
    </r>
    <r>
      <rPr>
        <sz val="10"/>
        <color rgb="FF000000"/>
        <rFont val="Times New Roman"/>
        <family val="1"/>
      </rPr>
      <t>" på fliken "</t>
    </r>
    <r>
      <rPr>
        <b/>
        <sz val="10"/>
        <color rgb="FF000000"/>
        <rFont val="Times New Roman"/>
        <family val="1"/>
      </rPr>
      <t>Unit4 Excelerator</t>
    </r>
    <r>
      <rPr>
        <sz val="10"/>
        <color rgb="FF000000"/>
        <rFont val="Times New Roman"/>
        <family val="1"/>
      </rPr>
      <t>" för att göra en sökning. Ange sökvillkor (ex. din institutionskod) i rutan som kommer upp.</t>
    </r>
  </si>
  <si>
    <t>Leverantör/Kund</t>
  </si>
  <si>
    <t>26980 Utredningskonto oidentifierade inbetalningar</t>
  </si>
  <si>
    <t>declare [Period_ge] integer '202500' ? 'Period från'</t>
  </si>
  <si>
    <t>declare [Period_ge1] integer '202513' ? 'Period till'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</si>
</sst>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color rgb="FF000000"/>
      <name val="Times New Roman"/>
      <charset val="204"/>
    </font>
    <font>
      <b/>
      <sz val="16"/>
      <name val="Arial"/>
      <family val="2"/>
    </font>
    <font>
      <sz val="12"/>
      <name val="Arial"/>
      <family val="2"/>
    </font>
    <font>
      <b/>
      <sz val="11"/>
      <name val="Arial"/>
      <family val="2"/>
    </font>
    <font>
      <b/>
      <sz val="11"/>
      <color rgb="FF000000"/>
      <name val="Arial"/>
      <family val="2"/>
    </font>
    <font>
      <b/>
      <sz val="11"/>
      <name val="Calibri"/>
      <family val="2"/>
    </font>
    <font>
      <sz val="10"/>
      <color rgb="FF000000"/>
      <name val="Times New Roman"/>
      <family val="1"/>
    </font>
    <font>
      <sz val="11"/>
      <color rgb="FF000000"/>
      <name val="Arial"/>
      <family val="2"/>
    </font>
    <font>
      <sz val="12"/>
      <color rgb="FF000000"/>
      <name val="Arial"/>
      <family val="2"/>
    </font>
    <font>
      <b/>
      <sz val="12"/>
      <color rgb="FF000000"/>
      <name val="Arial"/>
      <family val="2"/>
    </font>
    <font>
      <b/>
      <sz val="12"/>
      <name val="Arial"/>
      <family val="2"/>
    </font>
    <font>
      <sz val="14"/>
      <name val="Arial"/>
      <family val="2"/>
    </font>
    <font>
      <b/>
      <sz val="14"/>
      <name val="Arial"/>
      <family val="2"/>
    </font>
    <font>
      <sz val="14"/>
      <color rgb="FF000000"/>
      <name val="Times New Roman"/>
      <family val="1"/>
    </font>
    <font>
      <b/>
      <sz val="12"/>
      <color rgb="FFFF0000"/>
      <name val="Times New Roman"/>
      <family val="1"/>
    </font>
    <font>
      <i/>
      <sz val="12"/>
      <color rgb="FF000000"/>
      <name val="Arial"/>
      <family val="2"/>
    </font>
    <font>
      <i/>
      <sz val="12"/>
      <name val="Arial"/>
      <family val="2"/>
    </font>
    <font>
      <i/>
      <sz val="12"/>
      <color rgb="FF000000"/>
      <name val="Times New Roman"/>
      <family val="1"/>
    </font>
    <font>
      <i/>
      <sz val="10"/>
      <color rgb="FF000000"/>
      <name val="Times New Roman"/>
      <family val="1"/>
    </font>
    <font>
      <b/>
      <sz val="10"/>
      <name val="Arial"/>
      <family val="2"/>
    </font>
    <font>
      <sz val="9"/>
      <color indexed="81"/>
      <name val="Tahoma"/>
      <family val="2"/>
    </font>
    <font>
      <b/>
      <sz val="10"/>
      <color rgb="FF000000"/>
      <name val="Times New Roman"/>
      <family val="1"/>
    </font>
    <font>
      <sz val="10"/>
      <color rgb="FF000000"/>
      <name val="Times New Roman"/>
      <family val="1"/>
      <charset val="204"/>
    </font>
    <font>
      <b/>
      <sz val="14"/>
      <color rgb="FF000000"/>
      <name val="Times New Roman"/>
      <family val="1"/>
    </font>
    <font>
      <sz val="11"/>
      <color rgb="FF000000"/>
      <name val="Arial"/>
      <family val="2"/>
    </font>
  </fonts>
  <fills count="6">
    <fill>
      <patternFill patternType="none"/>
    </fill>
    <fill>
      <patternFill patternType="gray125"/>
    </fill>
    <fill>
      <patternFill patternType="solid">
        <fgColor rgb="FFE2EFDA"/>
      </patternFill>
    </fill>
    <fill>
      <patternFill patternType="solid">
        <fgColor theme="0"/>
        <bgColor indexed="64"/>
      </patternFill>
    </fill>
    <fill>
      <patternFill patternType="solid">
        <fgColor rgb="FFC0C0C0"/>
        <bgColor indexed="64"/>
      </patternFill>
    </fill>
    <fill>
      <patternFill patternType="solid">
        <fgColor rgb="FF7AB5F8"/>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4">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164" fontId="4" fillId="0" borderId="0" xfId="0" applyNumberFormat="1"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horizontal="left" vertical="top"/>
    </xf>
    <xf numFmtId="0" fontId="8" fillId="0" borderId="0" xfId="0" applyFont="1" applyAlignment="1">
      <alignment horizontal="left" vertical="top"/>
    </xf>
    <xf numFmtId="0" fontId="0" fillId="0" borderId="0" xfId="0" applyAlignment="1">
      <alignment horizontal="left" vertical="center"/>
    </xf>
    <xf numFmtId="4" fontId="9" fillId="2" borderId="1" xfId="0" applyNumberFormat="1" applyFont="1" applyFill="1" applyBorder="1" applyAlignment="1">
      <alignment horizontal="right" vertical="top" wrapText="1"/>
    </xf>
    <xf numFmtId="0" fontId="10"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11" fillId="0" borderId="0" xfId="0" applyFont="1" applyAlignment="1">
      <alignment horizontal="left" vertical="top"/>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12" fillId="3" borderId="0" xfId="0" applyFont="1" applyFill="1" applyAlignment="1" applyProtection="1">
      <alignment horizontal="left" vertical="top"/>
      <protection locked="0"/>
    </xf>
    <xf numFmtId="0" fontId="13" fillId="3" borderId="0" xfId="0" applyFont="1" applyFill="1" applyAlignment="1">
      <alignment horizontal="left" vertical="top"/>
    </xf>
    <xf numFmtId="0" fontId="0" fillId="3" borderId="0" xfId="0" applyFill="1" applyAlignment="1">
      <alignment horizontal="left" vertical="top"/>
    </xf>
    <xf numFmtId="4" fontId="14" fillId="0" borderId="0" xfId="0" applyNumberFormat="1" applyFont="1" applyAlignment="1">
      <alignment horizontal="right" vertical="top"/>
    </xf>
    <xf numFmtId="0" fontId="15" fillId="2" borderId="1" xfId="0" applyFont="1" applyFill="1" applyBorder="1" applyAlignment="1">
      <alignment horizontal="left" vertical="top" wrapText="1"/>
    </xf>
    <xf numFmtId="0" fontId="15" fillId="0" borderId="0" xfId="0" applyFont="1" applyAlignment="1">
      <alignment horizontal="left" vertical="top"/>
    </xf>
    <xf numFmtId="0" fontId="16" fillId="2" borderId="1" xfId="0" applyFont="1" applyFill="1" applyBorder="1" applyAlignment="1">
      <alignment horizontal="left" vertical="top" wrapText="1"/>
    </xf>
    <xf numFmtId="0" fontId="8" fillId="0" borderId="1" xfId="0" applyFont="1" applyBorder="1" applyAlignment="1" applyProtection="1">
      <alignment horizontal="center" vertical="center" wrapText="1"/>
      <protection locked="0"/>
    </xf>
    <xf numFmtId="0" fontId="8" fillId="2" borderId="1" xfId="0" applyFont="1" applyFill="1" applyBorder="1" applyAlignment="1">
      <alignment horizontal="center" vertical="top" wrapText="1"/>
    </xf>
    <xf numFmtId="0" fontId="15" fillId="2" borderId="1" xfId="0" applyFont="1" applyFill="1" applyBorder="1" applyAlignment="1">
      <alignment horizontal="center" vertical="top" wrapText="1"/>
    </xf>
    <xf numFmtId="0" fontId="18" fillId="3" borderId="0" xfId="0" applyFont="1" applyFill="1" applyAlignment="1">
      <alignment horizontal="left" vertical="top"/>
    </xf>
    <xf numFmtId="0" fontId="19" fillId="2" borderId="1" xfId="0" applyFont="1" applyFill="1" applyBorder="1" applyAlignment="1">
      <alignment horizontal="left" vertical="top" wrapText="1"/>
    </xf>
    <xf numFmtId="49" fontId="0" fillId="0" borderId="0" xfId="0" applyNumberFormat="1" applyAlignment="1">
      <alignment horizontal="left" vertical="top"/>
    </xf>
    <xf numFmtId="49" fontId="0" fillId="0" borderId="5" xfId="0" applyNumberFormat="1" applyBorder="1" applyAlignment="1">
      <alignment horizontal="left" vertical="top"/>
    </xf>
    <xf numFmtId="49" fontId="21" fillId="4" borderId="8" xfId="0" applyNumberFormat="1" applyFont="1" applyFill="1" applyBorder="1" applyAlignment="1">
      <alignment horizontal="center" vertical="top"/>
    </xf>
    <xf numFmtId="49" fontId="21" fillId="4" borderId="9" xfId="0" applyNumberFormat="1" applyFont="1" applyFill="1" applyBorder="1" applyAlignment="1">
      <alignment horizontal="center" vertical="top"/>
    </xf>
    <xf numFmtId="49" fontId="21" fillId="4" borderId="10" xfId="0" applyNumberFormat="1" applyFont="1" applyFill="1" applyBorder="1" applyAlignment="1">
      <alignment horizontal="center" vertical="top"/>
    </xf>
    <xf numFmtId="49" fontId="0" fillId="4" borderId="4" xfId="0" applyNumberFormat="1" applyFill="1" applyBorder="1" applyAlignment="1">
      <alignment horizontal="left" vertical="top"/>
    </xf>
    <xf numFmtId="49" fontId="0" fillId="4" borderId="3" xfId="0" applyNumberFormat="1" applyFill="1" applyBorder="1" applyAlignment="1">
      <alignment horizontal="left" vertical="top"/>
    </xf>
    <xf numFmtId="49" fontId="0" fillId="5" borderId="0" xfId="0" applyNumberFormat="1" applyFill="1" applyAlignment="1">
      <alignment horizontal="left" vertical="top"/>
    </xf>
    <xf numFmtId="49" fontId="0" fillId="5" borderId="5" xfId="0" applyNumberFormat="1" applyFill="1" applyBorder="1" applyAlignment="1">
      <alignment horizontal="left" vertical="top"/>
    </xf>
    <xf numFmtId="4" fontId="0" fillId="0" borderId="7" xfId="0" applyNumberFormat="1" applyBorder="1" applyAlignment="1">
      <alignment horizontal="right" vertical="top"/>
    </xf>
    <xf numFmtId="4" fontId="0" fillId="5" borderId="7" xfId="0" applyNumberFormat="1" applyFill="1" applyBorder="1" applyAlignment="1">
      <alignment horizontal="right" vertical="top"/>
    </xf>
    <xf numFmtId="4" fontId="0" fillId="4" borderId="6" xfId="0" applyNumberFormat="1" applyFill="1" applyBorder="1" applyAlignment="1">
      <alignment horizontal="right" vertical="top"/>
    </xf>
    <xf numFmtId="0" fontId="22" fillId="0" borderId="0" xfId="0" applyFont="1" applyAlignment="1">
      <alignment horizontal="left" vertical="top"/>
    </xf>
    <xf numFmtId="0" fontId="6" fillId="0" borderId="0" xfId="0" applyFont="1" applyAlignment="1">
      <alignment horizontal="left" vertical="top"/>
    </xf>
    <xf numFmtId="0" fontId="23" fillId="0" borderId="0" xfId="0" applyFont="1" applyAlignment="1">
      <alignment horizontal="left" vertical="top"/>
    </xf>
    <xf numFmtId="4" fontId="15" fillId="2" borderId="1" xfId="0" applyNumberFormat="1" applyFont="1" applyFill="1" applyBorder="1" applyAlignment="1">
      <alignment horizontal="right" vertical="top" wrapText="1"/>
    </xf>
    <xf numFmtId="0" fontId="8" fillId="3" borderId="1" xfId="0" applyFont="1" applyFill="1" applyBorder="1" applyAlignment="1" applyProtection="1">
      <alignment horizontal="left" vertical="center" wrapText="1"/>
      <protection locked="0"/>
    </xf>
    <xf numFmtId="0" fontId="0" fillId="0" borderId="2" xfId="0" applyBorder="1" applyAlignment="1" applyProtection="1">
      <alignment horizontal="left"/>
      <protection locked="0"/>
    </xf>
    <xf numFmtId="49" fontId="8" fillId="0" borderId="1" xfId="0" applyNumberFormat="1" applyFont="1" applyBorder="1" applyAlignment="1" applyProtection="1">
      <alignment horizontal="center" vertical="center" wrapText="1"/>
      <protection locked="0"/>
    </xf>
    <xf numFmtId="0" fontId="24" fillId="0" borderId="0" xfId="0" applyFont="1" applyAlignment="1">
      <alignment horizontal="left" vertical="top"/>
    </xf>
    <xf numFmtId="0" fontId="12" fillId="3" borderId="0" xfId="0" applyFont="1" applyFill="1" applyAlignment="1" applyProtection="1">
      <alignment vertical="top"/>
      <protection locked="0"/>
    </xf>
    <xf numFmtId="0" fontId="13" fillId="3" borderId="0" xfId="0" applyFont="1" applyFill="1" applyAlignment="1" applyProtection="1">
      <alignment vertical="top"/>
      <protection locked="0"/>
    </xf>
    <xf numFmtId="0" fontId="16" fillId="3" borderId="0" xfId="0" applyFont="1" applyFill="1" applyAlignment="1" applyProtection="1">
      <alignment horizontal="left" vertical="top"/>
      <protection locked="0"/>
    </xf>
    <xf numFmtId="0" fontId="17" fillId="3" borderId="0" xfId="0" applyFont="1" applyFill="1" applyAlignment="1" applyProtection="1">
      <alignment horizontal="left" vertical="top"/>
      <protection locked="0"/>
    </xf>
    <xf numFmtId="0" fontId="0" fillId="0" borderId="2" xfId="0" applyBorder="1" applyAlignment="1" applyProtection="1">
      <alignment horizontal="left"/>
      <protection locked="0"/>
    </xf>
    <xf numFmtId="0" fontId="18" fillId="3" borderId="0" xfId="0" applyFont="1" applyFill="1" applyAlignment="1">
      <alignment horizontal="left" vertical="top"/>
    </xf>
  </cellXfs>
  <cellStyles count="1">
    <cellStyle name="Normal" xfId="0" builtinId="0"/>
  </cellStyles>
  <dxfs count="1">
    <dxf>
      <font>
        <b val="0"/>
        <i val="0"/>
        <strike val="0"/>
        <condense val="0"/>
        <extend val="0"/>
        <outline val="0"/>
        <shadow val="0"/>
        <u val="none"/>
        <vertAlign val="baseline"/>
        <sz val="11"/>
        <color rgb="FF000000"/>
        <name val="Arial"/>
        <scheme val="none"/>
      </font>
      <alignment horizontal="left" vertical="top" textRotation="0" wrapText="0" indent="0" justifyLastLine="0" shrinkToFit="0" readingOrder="0"/>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s://internt.slu.se/stod-service/admin-stod/ekonomi/ekonomihandboken/ekonomihandboken-kap-12/#Avstamningar-vid-bokslut" TargetMode="External"/><Relationship Id="rId1" Type="http://schemas.openxmlformats.org/officeDocument/2006/relationships/hyperlink" Target="https://arbetsplats.slu.se/sites/adm/adm-roller/Ekonomi/Delade%20dokument/Forms/AllItems.aspx"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102870</xdr:colOff>
      <xdr:row>9</xdr:row>
      <xdr:rowOff>9527</xdr:rowOff>
    </xdr:from>
    <xdr:to>
      <xdr:col>14</xdr:col>
      <xdr:colOff>384810</xdr:colOff>
      <xdr:row>18</xdr:row>
      <xdr:rowOff>1</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11399520" y="1971677"/>
          <a:ext cx="2948940" cy="181927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Specifikationen ska visa vad saldots olika delar består av. Beskriv</a:t>
          </a:r>
          <a:r>
            <a:rPr lang="sv-SE" sz="1100" baseline="0"/>
            <a:t> </a:t>
          </a:r>
          <a:r>
            <a:rPr lang="sv-SE" sz="1100"/>
            <a:t>posten så tydligt som möjligt så att den kan förstås av någon som inte direkt känner till verksamheten.</a:t>
          </a:r>
        </a:p>
        <a:p>
          <a:endParaRPr lang="sv-SE" sz="1100"/>
        </a:p>
        <a:p>
          <a:pPr marL="0" marR="0" lvl="0" indent="0" defTabSz="914400" eaLnBrk="1" fontAlgn="auto" latinLnBrk="0" hangingPunct="1">
            <a:lnSpc>
              <a:spcPct val="100000"/>
            </a:lnSpc>
            <a:spcBef>
              <a:spcPts val="0"/>
            </a:spcBef>
            <a:spcAft>
              <a:spcPts val="0"/>
            </a:spcAft>
            <a:buClrTx/>
            <a:buSzTx/>
            <a:buFontTx/>
            <a:buNone/>
            <a:tabLst/>
            <a:defRPr/>
          </a:pPr>
          <a:r>
            <a:rPr lang="sv-SE" sz="1100"/>
            <a:t>Stäm av summeringen</a:t>
          </a:r>
          <a:r>
            <a:rPr lang="sv-SE" sz="1100" baseline="0"/>
            <a:t> av bokslutsspecen mot saldot för kontot i ERP. Använd sökmallen på bladet "Sökmall" </a:t>
          </a:r>
          <a:r>
            <a:rPr lang="sv-SE" sz="1100" baseline="0">
              <a:solidFill>
                <a:schemeClr val="dk1"/>
              </a:solidFill>
              <a:effectLst/>
              <a:latin typeface="+mn-lt"/>
              <a:ea typeface="+mn-ea"/>
              <a:cs typeface="+mn-cs"/>
            </a:rPr>
            <a:t>för detta ändamål.</a:t>
          </a:r>
          <a:endParaRPr lang="sv-SE">
            <a:effectLst/>
          </a:endParaRPr>
        </a:p>
        <a:p>
          <a:r>
            <a:rPr lang="sv-SE" sz="1100" baseline="0"/>
            <a:t>För att se detaljer om saldot, använd rapporten "BR bokslutsspec institution" i ERP.</a:t>
          </a:r>
        </a:p>
      </xdr:txBody>
    </xdr:sp>
    <xdr:clientData/>
  </xdr:twoCellAnchor>
  <xdr:twoCellAnchor>
    <xdr:from>
      <xdr:col>9</xdr:col>
      <xdr:colOff>100965</xdr:colOff>
      <xdr:row>18</xdr:row>
      <xdr:rowOff>121919</xdr:rowOff>
    </xdr:from>
    <xdr:to>
      <xdr:col>14</xdr:col>
      <xdr:colOff>367665</xdr:colOff>
      <xdr:row>23</xdr:row>
      <xdr:rowOff>142875</xdr:rowOff>
    </xdr:to>
    <xdr:sp macro="" textlink="">
      <xdr:nvSpPr>
        <xdr:cNvPr id="3" name="textruta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11397615" y="3912869"/>
          <a:ext cx="2933700" cy="97345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baseline="0">
              <a:solidFill>
                <a:schemeClr val="dk1"/>
              </a:solidFill>
              <a:effectLst/>
              <a:latin typeface="+mn-lt"/>
              <a:ea typeface="+mn-ea"/>
              <a:cs typeface="+mn-cs"/>
            </a:rPr>
            <a:t>Bokslutsspecarna sparas ned som </a:t>
          </a:r>
          <a:r>
            <a:rPr lang="sv-SE" sz="1100" b="1" baseline="0">
              <a:solidFill>
                <a:schemeClr val="dk1"/>
              </a:solidFill>
              <a:effectLst/>
              <a:latin typeface="+mn-lt"/>
              <a:ea typeface="+mn-ea"/>
              <a:cs typeface="+mn-cs"/>
            </a:rPr>
            <a:t>pdf</a:t>
          </a:r>
          <a:r>
            <a:rPr lang="sv-SE" sz="1100" baseline="0">
              <a:solidFill>
                <a:schemeClr val="dk1"/>
              </a:solidFill>
              <a:effectLst/>
              <a:latin typeface="+mn-lt"/>
              <a:ea typeface="+mn-ea"/>
              <a:cs typeface="+mn-cs"/>
            </a:rPr>
            <a:t> och döps till "inst_konto" (ex 984_1381). Bilagor döps till "inst_konto_underlag". Specar och underlag laddas upp på </a:t>
          </a:r>
          <a:r>
            <a:rPr lang="sv-SE" sz="1100" i="1" u="sng" baseline="0">
              <a:solidFill>
                <a:schemeClr val="accent1"/>
              </a:solidFill>
              <a:effectLst/>
              <a:latin typeface="+mn-lt"/>
              <a:ea typeface="+mn-ea"/>
              <a:cs typeface="+mn-cs"/>
            </a:rPr>
            <a:t>Sharepointarbetsplatsen Ekonomiroller. </a:t>
          </a:r>
          <a:endParaRPr lang="sv-SE" i="1" u="sng">
            <a:solidFill>
              <a:schemeClr val="accent1"/>
            </a:solidFill>
            <a:effectLst/>
          </a:endParaRPr>
        </a:p>
        <a:p>
          <a:endParaRPr lang="sv-SE" sz="1100"/>
        </a:p>
      </xdr:txBody>
    </xdr:sp>
    <xdr:clientData/>
  </xdr:twoCellAnchor>
  <xdr:twoCellAnchor>
    <xdr:from>
      <xdr:col>9</xdr:col>
      <xdr:colOff>104775</xdr:colOff>
      <xdr:row>24</xdr:row>
      <xdr:rowOff>87629</xdr:rowOff>
    </xdr:from>
    <xdr:to>
      <xdr:col>14</xdr:col>
      <xdr:colOff>386715</xdr:colOff>
      <xdr:row>26</xdr:row>
      <xdr:rowOff>257175</xdr:rowOff>
    </xdr:to>
    <xdr:sp macro="" textlink="">
      <xdr:nvSpPr>
        <xdr:cNvPr id="6" name="textruta 5">
          <a:hlinkClick xmlns:r="http://schemas.openxmlformats.org/officeDocument/2006/relationships" r:id="rId2"/>
          <a:extLst>
            <a:ext uri="{FF2B5EF4-FFF2-40B4-BE49-F238E27FC236}">
              <a16:creationId xmlns:a16="http://schemas.microsoft.com/office/drawing/2014/main" id="{00000000-0008-0000-0000-000006000000}"/>
            </a:ext>
          </a:extLst>
        </xdr:cNvPr>
        <xdr:cNvSpPr txBox="1"/>
      </xdr:nvSpPr>
      <xdr:spPr>
        <a:xfrm>
          <a:off x="11401425" y="5021579"/>
          <a:ext cx="2948940" cy="66484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v-SE" sz="1100" baseline="0">
              <a:solidFill>
                <a:schemeClr val="dk1"/>
              </a:solidFill>
              <a:effectLst/>
              <a:latin typeface="+mn-lt"/>
              <a:ea typeface="+mn-ea"/>
              <a:cs typeface="+mn-cs"/>
            </a:rPr>
            <a:t>Läs mer om avstämningar och bokslutsspecifikationer i </a:t>
          </a:r>
          <a:r>
            <a:rPr lang="sv-SE" sz="1100" i="1" u="sng" baseline="0">
              <a:solidFill>
                <a:schemeClr val="accent1"/>
              </a:solidFill>
              <a:effectLst/>
              <a:latin typeface="+mn-lt"/>
              <a:ea typeface="+mn-ea"/>
              <a:cs typeface="+mn-cs"/>
            </a:rPr>
            <a:t>Ekonomihandboken kapitel 12.5.1</a:t>
          </a:r>
          <a:endParaRPr lang="sv-SE">
            <a:solidFill>
              <a:schemeClr val="accent1"/>
            </a:solidFill>
            <a:effectLst/>
          </a:endParaRPr>
        </a:p>
        <a:p>
          <a:endParaRPr lang="sv-SE" sz="1100" baseline="0"/>
        </a:p>
        <a:p>
          <a:endParaRPr lang="sv-SE"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66675</xdr:colOff>
      <xdr:row>1</xdr:row>
      <xdr:rowOff>114300</xdr:rowOff>
    </xdr:from>
    <xdr:to>
      <xdr:col>7</xdr:col>
      <xdr:colOff>429016</xdr:colOff>
      <xdr:row>21</xdr:row>
      <xdr:rowOff>10000</xdr:rowOff>
    </xdr:to>
    <xdr:pic>
      <xdr:nvPicPr>
        <xdr:cNvPr id="2" name="Bildobjek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000875" y="295275"/>
          <a:ext cx="2495941" cy="3515200"/>
        </a:xfrm>
        <a:prstGeom prst="rect">
          <a:avLst/>
        </a:prstGeom>
      </xdr:spPr>
    </xdr:pic>
    <xdr:clientData/>
  </xdr:twoCellAnchor>
  <xdr:twoCellAnchor editAs="oneCell">
    <xdr:from>
      <xdr:col>3</xdr:col>
      <xdr:colOff>0</xdr:colOff>
      <xdr:row>24</xdr:row>
      <xdr:rowOff>0</xdr:rowOff>
    </xdr:from>
    <xdr:to>
      <xdr:col>7</xdr:col>
      <xdr:colOff>514762</xdr:colOff>
      <xdr:row>44</xdr:row>
      <xdr:rowOff>86226</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7650480" y="3855720"/>
          <a:ext cx="2953162" cy="3591426"/>
        </a:xfrm>
        <a:prstGeom prst="rect">
          <a:avLst/>
        </a:prstGeom>
      </xdr:spPr>
    </xdr:pic>
    <xdr:clientData/>
  </xdr:twoCellAnchor>
  <xdr:twoCellAnchor editAs="oneCell">
    <xdr:from>
      <xdr:col>3</xdr:col>
      <xdr:colOff>0</xdr:colOff>
      <xdr:row>45</xdr:row>
      <xdr:rowOff>0</xdr:rowOff>
    </xdr:from>
    <xdr:to>
      <xdr:col>7</xdr:col>
      <xdr:colOff>286130</xdr:colOff>
      <xdr:row>47</xdr:row>
      <xdr:rowOff>21007</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7650480" y="7536180"/>
          <a:ext cx="2724530" cy="3715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2" displayName="Tabell2" ref="A1:B55" totalsRowShown="0">
  <autoFilter ref="A1:B55" xr:uid="{00000000-0009-0000-0100-000002000000}"/>
  <tableColumns count="2">
    <tableColumn id="1" xr3:uid="{00000000-0010-0000-0000-000001000000}" name="Konto" dataDxfId="0"/>
    <tableColumn id="2" xr3:uid="{00000000-0010-0000-0000-000002000000}" name="Konto(Sifferform)"/>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showGridLines="0" tabSelected="1" workbookViewId="0">
      <selection activeCell="B3" sqref="B3:G3"/>
    </sheetView>
  </sheetViews>
  <sheetFormatPr defaultRowHeight="13" x14ac:dyDescent="0.3"/>
  <cols>
    <col min="1" max="1" width="45.796875" customWidth="1"/>
    <col min="2" max="2" width="18" customWidth="1"/>
    <col min="3" max="3" width="26.796875" customWidth="1"/>
    <col min="4" max="4" width="20.796875" customWidth="1"/>
    <col min="5" max="5" width="14" customWidth="1"/>
    <col min="6" max="6" width="14.69921875" customWidth="1"/>
    <col min="7" max="7" width="30.5" customWidth="1"/>
    <col min="8" max="8" width="17.69921875" customWidth="1"/>
  </cols>
  <sheetData>
    <row r="1" spans="1:8" ht="22.15" customHeight="1" x14ac:dyDescent="0.3">
      <c r="A1" s="1" t="s">
        <v>0</v>
      </c>
      <c r="C1" s="1"/>
    </row>
    <row r="2" spans="1:8" ht="22.15" customHeight="1" x14ac:dyDescent="0.3">
      <c r="A2" s="1"/>
    </row>
    <row r="3" spans="1:8" ht="17.149999999999999" customHeight="1" x14ac:dyDescent="0.3">
      <c r="A3" s="13" t="s">
        <v>3</v>
      </c>
      <c r="B3" s="48" t="s">
        <v>49</v>
      </c>
      <c r="C3" s="49"/>
      <c r="D3" s="49"/>
      <c r="E3" s="49"/>
      <c r="F3" s="49"/>
      <c r="G3" s="49"/>
    </row>
    <row r="4" spans="1:8" ht="15" customHeight="1" x14ac:dyDescent="0.3">
      <c r="A4" s="13" t="s">
        <v>2</v>
      </c>
      <c r="B4" s="16">
        <v>202512</v>
      </c>
      <c r="C4" s="17"/>
      <c r="D4" s="17"/>
      <c r="E4" s="17"/>
      <c r="F4" s="17"/>
      <c r="G4" s="17"/>
    </row>
    <row r="5" spans="1:8" ht="17.149999999999999" customHeight="1" x14ac:dyDescent="0.3">
      <c r="B5" s="18"/>
      <c r="C5" s="18"/>
      <c r="D5" s="18"/>
      <c r="E5" s="18"/>
      <c r="F5" s="18"/>
      <c r="G5" s="18"/>
    </row>
    <row r="6" spans="1:8" ht="17.149999999999999" customHeight="1" x14ac:dyDescent="0.3">
      <c r="A6" s="2" t="s">
        <v>63</v>
      </c>
      <c r="B6" s="50" t="s">
        <v>53</v>
      </c>
      <c r="C6" s="51"/>
      <c r="D6" s="51"/>
      <c r="E6" s="51"/>
      <c r="F6" s="51"/>
      <c r="G6" s="53"/>
    </row>
    <row r="7" spans="1:8" ht="17.149999999999999" customHeight="1" x14ac:dyDescent="0.3">
      <c r="A7" s="2" t="s">
        <v>64</v>
      </c>
      <c r="B7" s="50" t="s">
        <v>52</v>
      </c>
      <c r="C7" s="51"/>
      <c r="D7" s="51"/>
      <c r="E7" s="51"/>
      <c r="F7" s="51"/>
      <c r="G7" s="26"/>
    </row>
    <row r="8" spans="1:8" ht="15" customHeight="1" x14ac:dyDescent="0.3">
      <c r="A8" s="4"/>
    </row>
    <row r="9" spans="1:8" ht="15" customHeight="1" x14ac:dyDescent="0.3">
      <c r="A9" s="3"/>
    </row>
    <row r="10" spans="1:8" ht="24" customHeight="1" x14ac:dyDescent="0.3">
      <c r="A10" s="27" t="s">
        <v>43</v>
      </c>
      <c r="B10" s="27" t="s">
        <v>65</v>
      </c>
      <c r="C10" s="27" t="s">
        <v>93</v>
      </c>
      <c r="D10" s="27" t="s">
        <v>44</v>
      </c>
      <c r="E10" s="27" t="s">
        <v>48</v>
      </c>
      <c r="F10" s="27" t="s">
        <v>45</v>
      </c>
      <c r="G10" s="27" t="s">
        <v>46</v>
      </c>
      <c r="H10" s="27" t="s">
        <v>47</v>
      </c>
    </row>
    <row r="11" spans="1:8" s="9" customFormat="1" ht="15.5" x14ac:dyDescent="0.3">
      <c r="A11" s="14"/>
      <c r="B11" s="14"/>
      <c r="C11" s="14"/>
      <c r="D11" s="46"/>
      <c r="E11" s="23"/>
      <c r="F11" s="23"/>
      <c r="G11" s="15"/>
      <c r="H11" s="23"/>
    </row>
    <row r="12" spans="1:8" ht="15.5" x14ac:dyDescent="0.3">
      <c r="A12" s="14"/>
      <c r="B12" s="14"/>
      <c r="C12" s="14"/>
      <c r="D12" s="46"/>
      <c r="E12" s="23"/>
      <c r="F12" s="23"/>
      <c r="G12" s="15"/>
      <c r="H12" s="23"/>
    </row>
    <row r="13" spans="1:8" ht="15.5" x14ac:dyDescent="0.3">
      <c r="A13" s="14"/>
      <c r="B13" s="14"/>
      <c r="C13" s="14"/>
      <c r="D13" s="46"/>
      <c r="E13" s="23"/>
      <c r="F13" s="23"/>
      <c r="G13" s="15"/>
      <c r="H13" s="23"/>
    </row>
    <row r="14" spans="1:8" ht="15.5" x14ac:dyDescent="0.3">
      <c r="A14" s="14"/>
      <c r="B14" s="14"/>
      <c r="C14" s="44"/>
      <c r="D14" s="46"/>
      <c r="E14" s="23"/>
      <c r="F14" s="23"/>
      <c r="G14" s="15"/>
      <c r="H14" s="23"/>
    </row>
    <row r="15" spans="1:8" ht="15.5" x14ac:dyDescent="0.3">
      <c r="A15" s="14"/>
      <c r="B15" s="14"/>
      <c r="C15" s="14"/>
      <c r="D15" s="46"/>
      <c r="E15" s="23"/>
      <c r="F15" s="23"/>
      <c r="G15" s="15"/>
      <c r="H15" s="23"/>
    </row>
    <row r="16" spans="1:8" ht="15.5" x14ac:dyDescent="0.3">
      <c r="A16" s="14"/>
      <c r="B16" s="14"/>
      <c r="C16" s="14"/>
      <c r="D16" s="46"/>
      <c r="E16" s="23"/>
      <c r="F16" s="23"/>
      <c r="G16" s="15"/>
      <c r="H16" s="23"/>
    </row>
    <row r="17" spans="1:8" ht="15.5" x14ac:dyDescent="0.3">
      <c r="A17" s="14"/>
      <c r="B17" s="14"/>
      <c r="C17" s="14"/>
      <c r="D17" s="46"/>
      <c r="E17" s="23"/>
      <c r="F17" s="23"/>
      <c r="G17" s="15"/>
      <c r="H17" s="23"/>
    </row>
    <row r="18" spans="1:8" ht="15.5" x14ac:dyDescent="0.3">
      <c r="A18" s="14"/>
      <c r="B18" s="14"/>
      <c r="C18" s="14"/>
      <c r="D18" s="46"/>
      <c r="E18" s="23"/>
      <c r="F18" s="23"/>
      <c r="G18" s="15"/>
      <c r="H18" s="23"/>
    </row>
    <row r="19" spans="1:8" ht="15.5" x14ac:dyDescent="0.3">
      <c r="A19" s="14"/>
      <c r="B19" s="14"/>
      <c r="C19" s="14"/>
      <c r="D19" s="46"/>
      <c r="E19" s="23"/>
      <c r="F19" s="23"/>
      <c r="G19" s="15"/>
      <c r="H19" s="23"/>
    </row>
    <row r="20" spans="1:8" ht="15.5" x14ac:dyDescent="0.3">
      <c r="A20" s="14"/>
      <c r="B20" s="14"/>
      <c r="C20" s="14"/>
      <c r="D20" s="46"/>
      <c r="E20" s="23"/>
      <c r="F20" s="23"/>
      <c r="G20" s="15"/>
      <c r="H20" s="23"/>
    </row>
    <row r="21" spans="1:8" ht="15.5" x14ac:dyDescent="0.3">
      <c r="A21" s="14"/>
      <c r="B21" s="14"/>
      <c r="C21" s="14"/>
      <c r="D21" s="46"/>
      <c r="E21" s="23"/>
      <c r="F21" s="23"/>
      <c r="G21" s="15"/>
      <c r="H21" s="23"/>
    </row>
    <row r="22" spans="1:8" ht="15.5" x14ac:dyDescent="0.3">
      <c r="A22" s="14"/>
      <c r="B22" s="14"/>
      <c r="C22" s="14"/>
      <c r="D22" s="46"/>
      <c r="E22" s="23"/>
      <c r="F22" s="23"/>
      <c r="G22" s="15"/>
      <c r="H22" s="23"/>
    </row>
    <row r="23" spans="1:8" ht="15.5" x14ac:dyDescent="0.3">
      <c r="A23" s="14"/>
      <c r="B23" s="14"/>
      <c r="C23" s="14"/>
      <c r="D23" s="46"/>
      <c r="E23" s="23"/>
      <c r="F23" s="23"/>
      <c r="G23" s="15"/>
      <c r="H23" s="23"/>
    </row>
    <row r="24" spans="1:8" ht="15.5" x14ac:dyDescent="0.3">
      <c r="A24" s="14"/>
      <c r="B24" s="14"/>
      <c r="C24" s="14"/>
      <c r="D24" s="46"/>
      <c r="E24" s="23"/>
      <c r="F24" s="23"/>
      <c r="G24" s="15"/>
      <c r="H24" s="23"/>
    </row>
    <row r="25" spans="1:8" s="8" customFormat="1" ht="20.149999999999999" customHeight="1" x14ac:dyDescent="0.3">
      <c r="A25" s="11" t="s">
        <v>50</v>
      </c>
      <c r="B25" s="11"/>
      <c r="C25" s="12"/>
      <c r="D25" s="24"/>
      <c r="E25" s="24"/>
      <c r="F25" s="24"/>
      <c r="G25" s="10">
        <f>SUM(G11:G24)</f>
        <v>0</v>
      </c>
      <c r="H25" s="24"/>
    </row>
    <row r="26" spans="1:8" s="21" customFormat="1" ht="20.149999999999999" customHeight="1" x14ac:dyDescent="0.3">
      <c r="A26" s="22" t="s">
        <v>67</v>
      </c>
      <c r="B26" s="22"/>
      <c r="C26" s="20"/>
      <c r="D26" s="20"/>
      <c r="E26" s="20"/>
      <c r="F26" s="25"/>
      <c r="G26" s="43">
        <f>SUMIFS(Sökmall!H:H, Sökmall!C:C, VLOOKUP(B3,Tabell2[],2,FALSE), Sökmall!D:D, "&lt;&gt;")</f>
        <v>0</v>
      </c>
      <c r="H26" s="25"/>
    </row>
    <row r="27" spans="1:8" ht="24" customHeight="1" x14ac:dyDescent="0.3">
      <c r="G27" s="19" t="str">
        <f>IF(G26-G25=0," ",(G26-G25))</f>
        <v xml:space="preserve"> </v>
      </c>
    </row>
    <row r="29" spans="1:8" ht="16.149999999999999" customHeight="1" x14ac:dyDescent="0.3">
      <c r="A29" s="5" t="s">
        <v>1</v>
      </c>
    </row>
    <row r="30" spans="1:8" ht="22.5" customHeight="1" x14ac:dyDescent="0.3">
      <c r="A30" s="52"/>
      <c r="B30" s="52"/>
    </row>
    <row r="32" spans="1:8" ht="16.149999999999999" customHeight="1" x14ac:dyDescent="0.3">
      <c r="A32" s="5" t="s">
        <v>41</v>
      </c>
      <c r="E32" s="5" t="s">
        <v>42</v>
      </c>
    </row>
    <row r="33" spans="1:5" ht="19.5" customHeight="1" x14ac:dyDescent="0.3">
      <c r="A33" s="52"/>
      <c r="B33" s="52"/>
      <c r="E33" s="45"/>
    </row>
    <row r="34" spans="1:5" x14ac:dyDescent="0.3">
      <c r="A34" t="s">
        <v>51</v>
      </c>
    </row>
  </sheetData>
  <sheetProtection sheet="1" formatCells="0" formatColumns="0" formatRows="0" insertColumns="0" insertRows="0" deleteColumns="0" deleteRows="0" sort="0"/>
  <mergeCells count="5">
    <mergeCell ref="B3:G3"/>
    <mergeCell ref="B7:F7"/>
    <mergeCell ref="A30:B30"/>
    <mergeCell ref="A33:B33"/>
    <mergeCell ref="B6:G6"/>
  </mergeCells>
  <dataValidations xWindow="145" yWindow="500" count="3">
    <dataValidation allowBlank="1" showInputMessage="1" showErrorMessage="1" prompt="Specifikationen ska visa vad saldots olika delar består av. Beskriv så att posten så tydligt som möjligt så att den kan förstås av någon som inte direkt känner till verksamheten." sqref="B10 A10" xr:uid="{00000000-0002-0000-0000-000000000000}"/>
    <dataValidation allowBlank="1" showInputMessage="1" showErrorMessage="1" prompt="Leverantörsfakturor behöver inte bifogas som bilaga. Det räcker med att ange verifikationsnummer." sqref="H10" xr:uid="{00000000-0002-0000-0000-000001000000}"/>
    <dataValidation allowBlank="1" showInputMessage="1" showErrorMessage="1" prompt="Belopp anges utan tecken. Endast om posten avviker från det normala för kontot, t ex en debetpost på ett skuldkonto, ska tecken anges." sqref="G10" xr:uid="{00000000-0002-0000-0000-000002000000}"/>
  </dataValidations>
  <pageMargins left="0.7" right="0.7" top="0.75" bottom="0.75" header="0.3" footer="0.3"/>
  <pageSetup paperSize="9" scale="79" fitToHeight="0" orientation="portrait" r:id="rId1"/>
  <drawing r:id="rId2"/>
  <legacyDrawing r:id="rId3"/>
  <extLst>
    <ext xmlns:x14="http://schemas.microsoft.com/office/spreadsheetml/2009/9/main" uri="{CCE6A557-97BC-4b89-ADB6-D9C93CAAB3DF}">
      <x14:dataValidations xmlns:xm="http://schemas.microsoft.com/office/excel/2006/main" xWindow="145" yWindow="500" count="1">
        <x14:dataValidation type="list" allowBlank="1" showInputMessage="1" showErrorMessage="1" xr:uid="{00000000-0002-0000-0000-000003000000}">
          <x14:formula1>
            <xm:f>Blad1!$A$2:$A$55</xm:f>
          </x14:formula1>
          <xm:sqref>B3:G3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showGridLines="0" topLeftCell="B7" zoomScale="115" zoomScaleNormal="115" workbookViewId="0">
      <selection activeCell="C18" sqref="C18"/>
    </sheetView>
  </sheetViews>
  <sheetFormatPr defaultRowHeight="13" x14ac:dyDescent="0.3"/>
  <cols>
    <col min="1" max="1" width="44.796875" hidden="1" customWidth="1"/>
    <col min="2" max="2" width="15.796875" customWidth="1"/>
    <col min="4" max="4" width="74.796875" bestFit="1" customWidth="1"/>
    <col min="5" max="5" width="12" bestFit="1" customWidth="1"/>
    <col min="6" max="6" width="47" bestFit="1" customWidth="1"/>
    <col min="8" max="8" width="16.19921875" customWidth="1"/>
  </cols>
  <sheetData>
    <row r="1" spans="1:8" hidden="1" x14ac:dyDescent="0.3">
      <c r="A1" t="s">
        <v>78</v>
      </c>
    </row>
    <row r="2" spans="1:8" hidden="1" x14ac:dyDescent="0.3">
      <c r="A2" t="s">
        <v>88</v>
      </c>
    </row>
    <row r="3" spans="1:8" hidden="1" x14ac:dyDescent="0.3">
      <c r="A3" t="s">
        <v>89</v>
      </c>
    </row>
    <row r="4" spans="1:8" hidden="1" x14ac:dyDescent="0.3">
      <c r="A4" s="41" t="s">
        <v>95</v>
      </c>
    </row>
    <row r="5" spans="1:8" hidden="1" x14ac:dyDescent="0.3">
      <c r="A5" s="41" t="s">
        <v>96</v>
      </c>
    </row>
    <row r="6" spans="1:8" hidden="1" x14ac:dyDescent="0.3">
      <c r="A6" t="s">
        <v>79</v>
      </c>
    </row>
    <row r="8" spans="1:8" ht="17.5" x14ac:dyDescent="0.3">
      <c r="C8" s="42" t="s">
        <v>90</v>
      </c>
    </row>
    <row r="9" spans="1:8" x14ac:dyDescent="0.3">
      <c r="C9" s="41" t="s">
        <v>92</v>
      </c>
    </row>
    <row r="10" spans="1:8" x14ac:dyDescent="0.3">
      <c r="C10" s="41"/>
    </row>
    <row r="11" spans="1:8" hidden="1" x14ac:dyDescent="0.3">
      <c r="A11" t="s">
        <v>68</v>
      </c>
    </row>
    <row r="12" spans="1:8" hidden="1" x14ac:dyDescent="0.3">
      <c r="A12" t="s">
        <v>69</v>
      </c>
      <c r="C12" t="s">
        <v>75</v>
      </c>
      <c r="D12" t="s">
        <v>83</v>
      </c>
      <c r="E12" t="s">
        <v>84</v>
      </c>
      <c r="F12" t="s">
        <v>86</v>
      </c>
      <c r="G12" t="s">
        <v>76</v>
      </c>
      <c r="H12" t="s">
        <v>77</v>
      </c>
    </row>
    <row r="13" spans="1:8" x14ac:dyDescent="0.3">
      <c r="C13" s="30" t="s">
        <v>3</v>
      </c>
      <c r="D13" s="31" t="s">
        <v>82</v>
      </c>
      <c r="E13" s="31" t="s">
        <v>72</v>
      </c>
      <c r="F13" s="31" t="s">
        <v>85</v>
      </c>
      <c r="G13" s="31" t="s">
        <v>73</v>
      </c>
      <c r="H13" s="32" t="s">
        <v>46</v>
      </c>
    </row>
    <row r="14" spans="1:8" hidden="1" x14ac:dyDescent="0.3">
      <c r="A14" s="41" t="s">
        <v>91</v>
      </c>
      <c r="C14" s="29"/>
      <c r="D14" s="28"/>
      <c r="E14" s="28"/>
      <c r="F14" s="28"/>
      <c r="G14" s="28"/>
      <c r="H14" s="37"/>
    </row>
    <row r="15" spans="1:8" hidden="1" x14ac:dyDescent="0.3">
      <c r="A15" t="s">
        <v>70</v>
      </c>
      <c r="C15" s="29" t="s">
        <v>74</v>
      </c>
      <c r="D15" s="28" t="s">
        <v>74</v>
      </c>
      <c r="E15" s="28" t="s">
        <v>74</v>
      </c>
      <c r="F15" s="28" t="s">
        <v>74</v>
      </c>
      <c r="G15" s="28" t="s">
        <v>74</v>
      </c>
      <c r="H15" s="37">
        <v>0</v>
      </c>
    </row>
    <row r="16" spans="1:8" hidden="1" x14ac:dyDescent="0.3">
      <c r="A16" s="41" t="s">
        <v>80</v>
      </c>
      <c r="C16" s="36" t="s">
        <v>81</v>
      </c>
      <c r="D16" s="35"/>
      <c r="E16" s="35"/>
      <c r="F16" s="35"/>
      <c r="G16" s="35"/>
      <c r="H16" s="38"/>
    </row>
    <row r="17" spans="1:8" hidden="1" x14ac:dyDescent="0.3">
      <c r="A17" s="41" t="s">
        <v>71</v>
      </c>
      <c r="C17" s="33"/>
      <c r="D17" s="34"/>
      <c r="E17" s="34"/>
      <c r="F17" s="34"/>
      <c r="G17" s="34"/>
      <c r="H17" s="3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5"/>
  <sheetViews>
    <sheetView showGridLines="0" topLeftCell="A19" workbookViewId="0">
      <selection activeCell="E53" sqref="E53"/>
    </sheetView>
  </sheetViews>
  <sheetFormatPr defaultRowHeight="15.5" x14ac:dyDescent="0.3"/>
  <cols>
    <col min="1" max="1" width="109.5" style="8" bestFit="1" customWidth="1"/>
    <col min="2" max="2" width="20.5" bestFit="1" customWidth="1"/>
    <col min="10" max="10" width="80.796875" bestFit="1" customWidth="1"/>
    <col min="16" max="16" width="153.5" customWidth="1"/>
  </cols>
  <sheetData>
    <row r="1" spans="1:16" ht="14" x14ac:dyDescent="0.3">
      <c r="A1" s="7" t="s">
        <v>3</v>
      </c>
      <c r="B1" s="40" t="s">
        <v>87</v>
      </c>
      <c r="D1" t="s">
        <v>61</v>
      </c>
    </row>
    <row r="2" spans="1:16" ht="14" x14ac:dyDescent="0.3">
      <c r="A2" s="7" t="s">
        <v>49</v>
      </c>
    </row>
    <row r="3" spans="1:16" ht="14" x14ac:dyDescent="0.3">
      <c r="A3" s="7" t="s">
        <v>55</v>
      </c>
      <c r="B3">
        <v>1050</v>
      </c>
    </row>
    <row r="4" spans="1:16" ht="14" x14ac:dyDescent="0.3">
      <c r="A4" s="7" t="s">
        <v>56</v>
      </c>
      <c r="B4">
        <v>10501</v>
      </c>
    </row>
    <row r="5" spans="1:16" ht="14" x14ac:dyDescent="0.3">
      <c r="A5" s="7" t="s">
        <v>57</v>
      </c>
      <c r="B5">
        <v>1191</v>
      </c>
    </row>
    <row r="6" spans="1:16" ht="14" x14ac:dyDescent="0.3">
      <c r="A6" s="7" t="s">
        <v>58</v>
      </c>
      <c r="B6">
        <v>1192</v>
      </c>
    </row>
    <row r="7" spans="1:16" ht="14" x14ac:dyDescent="0.3">
      <c r="A7" s="7" t="s">
        <v>66</v>
      </c>
      <c r="B7">
        <v>1194</v>
      </c>
    </row>
    <row r="8" spans="1:16" ht="14" x14ac:dyDescent="0.3">
      <c r="A8" s="7" t="s">
        <v>59</v>
      </c>
      <c r="B8">
        <v>1215</v>
      </c>
    </row>
    <row r="9" spans="1:16" ht="14" x14ac:dyDescent="0.3">
      <c r="A9" s="7" t="s">
        <v>4</v>
      </c>
      <c r="B9">
        <v>12295</v>
      </c>
      <c r="P9" s="6"/>
    </row>
    <row r="10" spans="1:16" ht="14" x14ac:dyDescent="0.3">
      <c r="A10" s="7" t="s">
        <v>5</v>
      </c>
      <c r="B10">
        <v>12296</v>
      </c>
    </row>
    <row r="11" spans="1:16" ht="14" x14ac:dyDescent="0.3">
      <c r="A11" s="7" t="s">
        <v>6</v>
      </c>
      <c r="B11">
        <v>1265</v>
      </c>
    </row>
    <row r="12" spans="1:16" ht="14" x14ac:dyDescent="0.3">
      <c r="A12" s="7" t="s">
        <v>54</v>
      </c>
      <c r="B12">
        <v>12651</v>
      </c>
    </row>
    <row r="13" spans="1:16" ht="14" x14ac:dyDescent="0.3">
      <c r="A13" s="7" t="s">
        <v>60</v>
      </c>
      <c r="B13">
        <v>1270</v>
      </c>
    </row>
    <row r="14" spans="1:16" ht="14" x14ac:dyDescent="0.3">
      <c r="A14" s="7" t="s">
        <v>62</v>
      </c>
      <c r="B14">
        <v>1271</v>
      </c>
    </row>
    <row r="15" spans="1:16" ht="14" x14ac:dyDescent="0.3">
      <c r="A15" s="7" t="s">
        <v>7</v>
      </c>
      <c r="B15">
        <v>1293</v>
      </c>
    </row>
    <row r="16" spans="1:16" ht="14" x14ac:dyDescent="0.3">
      <c r="A16" s="7" t="s">
        <v>8</v>
      </c>
      <c r="B16">
        <v>1294</v>
      </c>
    </row>
    <row r="17" spans="1:2" ht="14" x14ac:dyDescent="0.3">
      <c r="A17" s="7" t="s">
        <v>9</v>
      </c>
      <c r="B17">
        <v>1310</v>
      </c>
    </row>
    <row r="18" spans="1:2" ht="14" x14ac:dyDescent="0.3">
      <c r="A18" s="7" t="s">
        <v>10</v>
      </c>
      <c r="B18">
        <v>1311</v>
      </c>
    </row>
    <row r="19" spans="1:2" ht="14" x14ac:dyDescent="0.3">
      <c r="A19" s="7" t="s">
        <v>11</v>
      </c>
      <c r="B19">
        <v>1381</v>
      </c>
    </row>
    <row r="20" spans="1:2" ht="14" x14ac:dyDescent="0.3">
      <c r="A20" s="7" t="s">
        <v>12</v>
      </c>
      <c r="B20">
        <v>1386</v>
      </c>
    </row>
    <row r="21" spans="1:2" ht="14" x14ac:dyDescent="0.3">
      <c r="A21" s="7" t="s">
        <v>13</v>
      </c>
      <c r="B21">
        <v>13902</v>
      </c>
    </row>
    <row r="22" spans="1:2" ht="14" x14ac:dyDescent="0.3">
      <c r="A22" s="7" t="s">
        <v>14</v>
      </c>
      <c r="B22">
        <v>13912</v>
      </c>
    </row>
    <row r="23" spans="1:2" ht="14" x14ac:dyDescent="0.3">
      <c r="A23" s="7" t="s">
        <v>15</v>
      </c>
      <c r="B23">
        <v>1392</v>
      </c>
    </row>
    <row r="24" spans="1:2" ht="14" x14ac:dyDescent="0.3">
      <c r="A24" s="7" t="s">
        <v>16</v>
      </c>
      <c r="B24">
        <v>1393</v>
      </c>
    </row>
    <row r="25" spans="1:2" ht="14" x14ac:dyDescent="0.3">
      <c r="A25" s="7" t="s">
        <v>17</v>
      </c>
      <c r="B25">
        <v>1395</v>
      </c>
    </row>
    <row r="26" spans="1:2" ht="14" x14ac:dyDescent="0.3">
      <c r="A26" s="7" t="s">
        <v>18</v>
      </c>
      <c r="B26">
        <v>1396</v>
      </c>
    </row>
    <row r="27" spans="1:2" ht="14" x14ac:dyDescent="0.3">
      <c r="A27" s="7" t="s">
        <v>19</v>
      </c>
      <c r="B27">
        <v>1400</v>
      </c>
    </row>
    <row r="28" spans="1:2" ht="14" x14ac:dyDescent="0.3">
      <c r="A28" s="7" t="s">
        <v>20</v>
      </c>
      <c r="B28">
        <v>1401</v>
      </c>
    </row>
    <row r="29" spans="1:2" ht="14" x14ac:dyDescent="0.3">
      <c r="A29" s="7" t="s">
        <v>21</v>
      </c>
      <c r="B29">
        <v>1448</v>
      </c>
    </row>
    <row r="30" spans="1:2" ht="14" x14ac:dyDescent="0.3">
      <c r="A30" s="7" t="s">
        <v>22</v>
      </c>
      <c r="B30">
        <v>1449</v>
      </c>
    </row>
    <row r="31" spans="1:2" ht="14" x14ac:dyDescent="0.3">
      <c r="A31" s="7" t="s">
        <v>23</v>
      </c>
      <c r="B31">
        <v>1991</v>
      </c>
    </row>
    <row r="32" spans="1:2" ht="14" x14ac:dyDescent="0.3">
      <c r="A32" s="7" t="s">
        <v>24</v>
      </c>
      <c r="B32">
        <v>1992</v>
      </c>
    </row>
    <row r="33" spans="1:2" ht="14" x14ac:dyDescent="0.3">
      <c r="A33" s="7" t="s">
        <v>25</v>
      </c>
      <c r="B33">
        <v>1993</v>
      </c>
    </row>
    <row r="34" spans="1:2" ht="14" x14ac:dyDescent="0.3">
      <c r="A34" s="7" t="s">
        <v>26</v>
      </c>
      <c r="B34">
        <v>1995</v>
      </c>
    </row>
    <row r="35" spans="1:2" ht="14" x14ac:dyDescent="0.3">
      <c r="A35" s="7" t="s">
        <v>27</v>
      </c>
      <c r="B35">
        <v>2350</v>
      </c>
    </row>
    <row r="36" spans="1:2" ht="14" x14ac:dyDescent="0.3">
      <c r="A36" s="7" t="s">
        <v>28</v>
      </c>
      <c r="B36">
        <v>2355</v>
      </c>
    </row>
    <row r="37" spans="1:2" ht="14" x14ac:dyDescent="0.3">
      <c r="A37" s="7" t="s">
        <v>29</v>
      </c>
      <c r="B37">
        <v>2380</v>
      </c>
    </row>
    <row r="38" spans="1:2" ht="14" x14ac:dyDescent="0.3">
      <c r="A38" s="7" t="s">
        <v>30</v>
      </c>
      <c r="B38">
        <v>2385</v>
      </c>
    </row>
    <row r="39" spans="1:2" ht="14" x14ac:dyDescent="0.3">
      <c r="A39" s="7" t="s">
        <v>33</v>
      </c>
      <c r="B39">
        <v>2390</v>
      </c>
    </row>
    <row r="40" spans="1:2" ht="14" x14ac:dyDescent="0.3">
      <c r="A40" s="7" t="s">
        <v>34</v>
      </c>
      <c r="B40">
        <v>2391</v>
      </c>
    </row>
    <row r="41" spans="1:2" ht="14" x14ac:dyDescent="0.3">
      <c r="A41" s="7" t="s">
        <v>35</v>
      </c>
      <c r="B41">
        <v>2393</v>
      </c>
    </row>
    <row r="42" spans="1:2" ht="14" x14ac:dyDescent="0.3">
      <c r="A42" s="7" t="s">
        <v>36</v>
      </c>
      <c r="B42">
        <v>2394</v>
      </c>
    </row>
    <row r="43" spans="1:2" ht="14" x14ac:dyDescent="0.3">
      <c r="A43" s="7" t="s">
        <v>39</v>
      </c>
      <c r="B43">
        <v>2697</v>
      </c>
    </row>
    <row r="44" spans="1:2" ht="14" x14ac:dyDescent="0.3">
      <c r="A44" s="7" t="s">
        <v>40</v>
      </c>
      <c r="B44">
        <v>2790</v>
      </c>
    </row>
    <row r="45" spans="1:2" ht="14" x14ac:dyDescent="0.3">
      <c r="A45" s="7" t="s">
        <v>31</v>
      </c>
      <c r="B45">
        <v>2386</v>
      </c>
    </row>
    <row r="46" spans="1:2" ht="14" x14ac:dyDescent="0.3">
      <c r="A46" s="7" t="s">
        <v>32</v>
      </c>
      <c r="B46">
        <v>2389</v>
      </c>
    </row>
    <row r="47" spans="1:2" ht="14" x14ac:dyDescent="0.3">
      <c r="A47" s="7" t="s">
        <v>33</v>
      </c>
      <c r="B47">
        <v>2390</v>
      </c>
    </row>
    <row r="48" spans="1:2" ht="14" x14ac:dyDescent="0.3">
      <c r="A48" s="7" t="s">
        <v>34</v>
      </c>
      <c r="B48">
        <v>2391</v>
      </c>
    </row>
    <row r="49" spans="1:2" ht="14" x14ac:dyDescent="0.3">
      <c r="A49" s="7" t="s">
        <v>35</v>
      </c>
      <c r="B49">
        <v>2393</v>
      </c>
    </row>
    <row r="50" spans="1:2" ht="14" x14ac:dyDescent="0.3">
      <c r="A50" s="7" t="s">
        <v>36</v>
      </c>
      <c r="B50">
        <v>2394</v>
      </c>
    </row>
    <row r="51" spans="1:2" ht="14" x14ac:dyDescent="0.3">
      <c r="A51" s="7" t="s">
        <v>37</v>
      </c>
      <c r="B51">
        <v>23951</v>
      </c>
    </row>
    <row r="52" spans="1:2" ht="14" x14ac:dyDescent="0.3">
      <c r="A52" s="7" t="s">
        <v>38</v>
      </c>
      <c r="B52">
        <v>23961</v>
      </c>
    </row>
    <row r="53" spans="1:2" ht="14" x14ac:dyDescent="0.3">
      <c r="A53" s="7" t="s">
        <v>39</v>
      </c>
      <c r="B53">
        <v>2697</v>
      </c>
    </row>
    <row r="54" spans="1:2" ht="14" x14ac:dyDescent="0.3">
      <c r="A54" s="47" t="s">
        <v>94</v>
      </c>
      <c r="B54">
        <v>26980</v>
      </c>
    </row>
    <row r="55" spans="1:2" ht="14" x14ac:dyDescent="0.3">
      <c r="A55" s="7" t="s">
        <v>40</v>
      </c>
      <c r="B55">
        <v>2790</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F5E7C5DCCAB314F8DED87978669C4E8" ma:contentTypeVersion="2" ma:contentTypeDescription="Skapa ett nytt dokument." ma:contentTypeScope="" ma:versionID="76b70e1364a27a12096f7c9dda7fb83b">
  <xsd:schema xmlns:xsd="http://www.w3.org/2001/XMLSchema" xmlns:xs="http://www.w3.org/2001/XMLSchema" xmlns:p="http://schemas.microsoft.com/office/2006/metadata/properties" xmlns:ns2="a77b6c01-847d-4544-a3a0-4af84b5c5872" targetNamespace="http://schemas.microsoft.com/office/2006/metadata/properties" ma:root="true" ma:fieldsID="f5aeebaec59d42f0cabd63d749871df2" ns2:_="">
    <xsd:import namespace="a77b6c01-847d-4544-a3a0-4af84b5c587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7b6c01-847d-4544-a3a0-4af84b5c5872"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BC443F-C8CE-48D6-A60B-84E5B84A4DE7}">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77b6c01-847d-4544-a3a0-4af84b5c5872"/>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7FE85B58-444C-4638-898A-24216B837F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7b6c01-847d-4544-a3a0-4af84b5c58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3D2ECB-2BD0-42E9-ACF8-D11DB5CB0E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Specifikation</vt:lpstr>
      <vt:lpstr>Sökmall</vt:lpstr>
      <vt:lpstr>Blad1</vt:lpstr>
      <vt:lpstr>Specifikation!Utskriftsområde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Åsa Cervin Hedfors</dc:creator>
  <cp:lastModifiedBy>Kevin Molnár</cp:lastModifiedBy>
  <cp:lastPrinted>2023-01-05T10:26:37Z</cp:lastPrinted>
  <dcterms:created xsi:type="dcterms:W3CDTF">2017-11-27T17:42:42Z</dcterms:created>
  <dcterms:modified xsi:type="dcterms:W3CDTF">2025-11-25T07:52:04Z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0x0101002F5E7C5DCCAB314F8DED87978669C4E8</vt:lpwstr>
  </property>
</Properties>
</file>