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SUHF\Påslag_OH_Lokal\"/>
    </mc:Choice>
  </mc:AlternateContent>
  <bookViews>
    <workbookView xWindow="-1395" yWindow="3120" windowWidth="15450" windowHeight="5715" tabRatio="778"/>
  </bookViews>
  <sheets>
    <sheet name="Indirekt" sheetId="5" r:id="rId1"/>
    <sheet name="Lokal" sheetId="7" r:id="rId2"/>
    <sheet name="Diagram SLU" sheetId="6" r:id="rId3"/>
    <sheet name="Diagram fakultet" sheetId="8" r:id="rId4"/>
  </sheets>
  <definedNames>
    <definedName name="_xlnm._FilterDatabase" localSheetId="3" hidden="1">'Diagram fakultet'!$R$11:$S$11</definedName>
    <definedName name="_xlnm._FilterDatabase" localSheetId="2" hidden="1">'Diagram SLU'!$B$32:$B$48</definedName>
  </definedNames>
  <calcPr calcId="162913"/>
</workbook>
</file>

<file path=xl/calcChain.xml><?xml version="1.0" encoding="utf-8"?>
<calcChain xmlns="http://schemas.openxmlformats.org/spreadsheetml/2006/main">
  <c r="E63" i="7" l="1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D63" i="7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D63" i="5"/>
</calcChain>
</file>

<file path=xl/sharedStrings.xml><?xml version="1.0" encoding="utf-8"?>
<sst xmlns="http://schemas.openxmlformats.org/spreadsheetml/2006/main" count="278" uniqueCount="91">
  <si>
    <t>S</t>
  </si>
  <si>
    <t>VH</t>
  </si>
  <si>
    <t>Akvatiska resurser</t>
  </si>
  <si>
    <t>Växtskyddsbiologi</t>
  </si>
  <si>
    <t>Vatten och miljö</t>
  </si>
  <si>
    <t>Växtproduktionsekologi</t>
  </si>
  <si>
    <t>Ekonomi</t>
  </si>
  <si>
    <t>Energi och teknik</t>
  </si>
  <si>
    <t>Artdatabanken</t>
  </si>
  <si>
    <t>Skogsmästarskolan</t>
  </si>
  <si>
    <t>Skogens ekologi och skötsel</t>
  </si>
  <si>
    <t>Vilt, fisk och miljö</t>
  </si>
  <si>
    <t>Sydsvensk skogsvetenskap</t>
  </si>
  <si>
    <t>Skogsekonomi</t>
  </si>
  <si>
    <t>Skoglig genetik och växtfysiologi</t>
  </si>
  <si>
    <t>Växtförädling</t>
  </si>
  <si>
    <t>NJ</t>
  </si>
  <si>
    <t>LTV</t>
  </si>
  <si>
    <t>Odlingsenheten</t>
  </si>
  <si>
    <t>frank.sterner@slu.se</t>
  </si>
  <si>
    <t>Institution</t>
  </si>
  <si>
    <t>Människa och samhälle</t>
  </si>
  <si>
    <t>Lövsta lantbruksforskning</t>
  </si>
  <si>
    <t>KST</t>
  </si>
  <si>
    <t>Skoglig resurshushållning</t>
  </si>
  <si>
    <t>Biosystem och teknologi</t>
  </si>
  <si>
    <t>FAK</t>
  </si>
  <si>
    <t>Lokal</t>
  </si>
  <si>
    <t>Samverkan och utveckling</t>
  </si>
  <si>
    <t>Skoglig fältforskning</t>
  </si>
  <si>
    <t>NJ/S</t>
  </si>
  <si>
    <t>S/NJ</t>
  </si>
  <si>
    <t>NJ/LTV</t>
  </si>
  <si>
    <t>Ekologi</t>
  </si>
  <si>
    <t>Mark och miljö</t>
  </si>
  <si>
    <t>Stad och land</t>
  </si>
  <si>
    <t>Landskapsarkitektur, planering och förvaltning</t>
  </si>
  <si>
    <t>Husdjurens biovetenskaper</t>
  </si>
  <si>
    <t>Tillämpad husdjursvetenskap och välfärd</t>
  </si>
  <si>
    <t>Kliniska vetenskaper (715 t.o.m. 2023)</t>
  </si>
  <si>
    <t>Indirekt</t>
  </si>
  <si>
    <t>Indirekt - FO/FOMA</t>
  </si>
  <si>
    <t>2024</t>
  </si>
  <si>
    <t>2025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</si>
  <si>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</si>
  <si>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</si>
  <si>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</si>
  <si>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</si>
  <si>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</si>
  <si>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</si>
  <si>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</si>
  <si>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</si>
  <si>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</si>
  <si>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</si>
  <si>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</si>
  <si>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</si>
  <si>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</si>
  <si>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</si>
  <si>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LKP &gt;&gt;</t>
  </si>
  <si>
    <t>Omvärld Alnarp</t>
  </si>
  <si>
    <t>Skogens produkter</t>
  </si>
  <si>
    <t>Molekylärbiologi</t>
  </si>
  <si>
    <t xml:space="preserve">Kemi </t>
  </si>
  <si>
    <t>Mikrobiologi</t>
  </si>
  <si>
    <t>Norrländsk jordbruksvetenskap</t>
  </si>
  <si>
    <t>VH/NJ</t>
  </si>
  <si>
    <t xml:space="preserve">BTC </t>
  </si>
  <si>
    <t>Livsmedelsvetenskap</t>
  </si>
  <si>
    <t>Växtförädling och bioteknik</t>
  </si>
  <si>
    <t>Hortikultur</t>
  </si>
  <si>
    <t>Agrosystem</t>
  </si>
  <si>
    <t>Lantbrukets byggnadsteknik</t>
  </si>
  <si>
    <t>Landskapsarkitektur</t>
  </si>
  <si>
    <t>Landskapsutveckling</t>
  </si>
  <si>
    <t>Movium</t>
  </si>
  <si>
    <t>Husdjurens utfodring och vård</t>
  </si>
  <si>
    <t>Husdjursgenetik</t>
  </si>
  <si>
    <t>Anatomi, fysiologi och biokemi</t>
  </si>
  <si>
    <t>Biomedicin och veterinär folkhälsovetenskap</t>
  </si>
  <si>
    <t>Husdjurens miljö och hälsa</t>
  </si>
  <si>
    <t>Nationellt centrum för djurvälfärd</t>
  </si>
  <si>
    <t>Centrum för biologisk mångfald</t>
  </si>
  <si>
    <t xml:space="preserve">Genomsnitt  </t>
  </si>
  <si>
    <t>Lokalpåslag - FO/FOMA</t>
  </si>
  <si>
    <t>LKP</t>
  </si>
  <si>
    <t>Skoglig mykologi och växtpatologi (bn)</t>
  </si>
  <si>
    <t>Molekylära vetenskaper (bn)</t>
  </si>
  <si>
    <t>Växtbiologi (bn)</t>
  </si>
  <si>
    <t>Skogens biomaterial och teknologi (bn)</t>
  </si>
  <si>
    <r>
      <t xml:space="preserve">Vissa kostnadsställen (KST) har bytt namn </t>
    </r>
    <r>
      <rPr>
        <b/>
        <sz val="9"/>
        <rFont val="Arial"/>
        <family val="2"/>
      </rPr>
      <t>(bn)</t>
    </r>
    <r>
      <rPr>
        <sz val="9"/>
        <rFont val="Arial"/>
        <family val="2"/>
      </rPr>
      <t xml:space="preserve"> under den tid som tabellen omfattar.</t>
    </r>
  </si>
  <si>
    <t>*Fakultetsgemensamma institutioner är räknade enbart på sin huvudfakultet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</si>
</sst>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/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7" fillId="0" borderId="0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/>
    <xf numFmtId="10" fontId="3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3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0" fontId="3" fillId="0" borderId="0" xfId="0" applyNumberFormat="1" applyFont="1" applyBorder="1"/>
    <xf numFmtId="10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3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9" fontId="9" fillId="0" borderId="0" xfId="0" applyNumberFormat="1" applyFont="1"/>
    <xf numFmtId="0" fontId="12" fillId="0" borderId="0" xfId="0" applyFont="1"/>
    <xf numFmtId="0" fontId="13" fillId="0" borderId="0" xfId="0" applyFont="1"/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/>
    <xf numFmtId="0" fontId="14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FFCCCC"/>
      <color rgb="FFFFFFCC"/>
      <color rgb="FFFF99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/>
              <a:t>LKP</a:t>
            </a:r>
            <a:r>
              <a:rPr lang="sv-SE" sz="1400" baseline="0"/>
              <a:t> samt påslag för </a:t>
            </a:r>
            <a:r>
              <a:rPr lang="sv-SE" sz="1400" b="1" baseline="0"/>
              <a:t>indirekta</a:t>
            </a:r>
            <a:r>
              <a:rPr lang="sv-SE" sz="1400" baseline="0"/>
              <a:t> kostnader och </a:t>
            </a:r>
            <a:r>
              <a:rPr lang="sv-SE" sz="1400" b="1" baseline="0"/>
              <a:t>lokapåslag</a:t>
            </a:r>
            <a:r>
              <a:rPr lang="sv-SE" sz="1400" baseline="0"/>
              <a:t> i genomsnitt för SLU:s institutioner</a:t>
            </a:r>
            <a:endParaRPr lang="sv-SE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SLU'!$A$28</c:f>
              <c:strCache>
                <c:ptCount val="1"/>
                <c:pt idx="0">
                  <c:v>LKP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SLU'!$B$28:$P$28</c:f>
              <c:numCache>
                <c:formatCode>0%</c:formatCode>
                <c:ptCount val="15"/>
                <c:pt idx="0">
                  <c:v>0.505</c:v>
                </c:pt>
                <c:pt idx="1">
                  <c:v>0.505</c:v>
                </c:pt>
                <c:pt idx="2">
                  <c:v>0.51500000000000001</c:v>
                </c:pt>
                <c:pt idx="3">
                  <c:v>0.51500000000000001</c:v>
                </c:pt>
                <c:pt idx="4">
                  <c:v>0.51500000000000001</c:v>
                </c:pt>
                <c:pt idx="5">
                  <c:v>0.51500000000000001</c:v>
                </c:pt>
                <c:pt idx="6">
                  <c:v>0.51500000000000001</c:v>
                </c:pt>
                <c:pt idx="7">
                  <c:v>0.51370000000000005</c:v>
                </c:pt>
                <c:pt idx="8">
                  <c:v>0.52810000000000001</c:v>
                </c:pt>
                <c:pt idx="9">
                  <c:v>0.54449999999999998</c:v>
                </c:pt>
                <c:pt idx="10">
                  <c:v>0.54449999999999998</c:v>
                </c:pt>
                <c:pt idx="11">
                  <c:v>0.53949999999999998</c:v>
                </c:pt>
                <c:pt idx="12">
                  <c:v>0.52949999999999997</c:v>
                </c:pt>
                <c:pt idx="13">
                  <c:v>0.53949999999999998</c:v>
                </c:pt>
                <c:pt idx="14">
                  <c:v>0.5595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9-45E0-B3AD-099B7B290C15}"/>
            </c:ext>
          </c:extLst>
        </c:ser>
        <c:ser>
          <c:idx val="1"/>
          <c:order val="1"/>
          <c:tx>
            <c:strRef>
              <c:f>'Diagram SLU'!$A$29</c:f>
              <c:strCache>
                <c:ptCount val="1"/>
                <c:pt idx="0">
                  <c:v>Indirekt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SLU'!$B$29:$P$29</c:f>
              <c:numCache>
                <c:formatCode>0%</c:formatCode>
                <c:ptCount val="15"/>
                <c:pt idx="0">
                  <c:v>0.3841444636279458</c:v>
                </c:pt>
                <c:pt idx="1">
                  <c:v>0.38452840243082059</c:v>
                </c:pt>
                <c:pt idx="2">
                  <c:v>0.38064050508272845</c:v>
                </c:pt>
                <c:pt idx="3">
                  <c:v>0.38625167511017633</c:v>
                </c:pt>
                <c:pt idx="4">
                  <c:v>0.40009093512066907</c:v>
                </c:pt>
                <c:pt idx="5">
                  <c:v>0.40193583140259864</c:v>
                </c:pt>
                <c:pt idx="6">
                  <c:v>0.40293932796951931</c:v>
                </c:pt>
                <c:pt idx="7">
                  <c:v>0.40238520558634094</c:v>
                </c:pt>
                <c:pt idx="8">
                  <c:v>0.40718380537413773</c:v>
                </c:pt>
                <c:pt idx="9">
                  <c:v>0.40386750852297415</c:v>
                </c:pt>
                <c:pt idx="10">
                  <c:v>0.39967223623174786</c:v>
                </c:pt>
                <c:pt idx="11">
                  <c:v>0.40329981708504814</c:v>
                </c:pt>
                <c:pt idx="12">
                  <c:v>0.40197667453638519</c:v>
                </c:pt>
                <c:pt idx="13">
                  <c:v>0.40638100553510931</c:v>
                </c:pt>
                <c:pt idx="14">
                  <c:v>0.40548035183455766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9-45E0-B3AD-099B7B290C15}"/>
            </c:ext>
          </c:extLst>
        </c:ser>
        <c:ser>
          <c:idx val="2"/>
          <c:order val="2"/>
          <c:tx>
            <c:strRef>
              <c:f>'Diagram SLU'!$A$30</c:f>
              <c:strCache>
                <c:ptCount val="1"/>
                <c:pt idx="0">
                  <c:v>Lokal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'Diagram SLU'!$B$27:$P$27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SLU'!$B$30:$P$30</c:f>
              <c:numCache>
                <c:formatCode>0%</c:formatCode>
                <c:ptCount val="15"/>
                <c:pt idx="0">
                  <c:v>0.12176619711977815</c:v>
                </c:pt>
                <c:pt idx="1">
                  <c:v>0.14263444745511089</c:v>
                </c:pt>
                <c:pt idx="2">
                  <c:v>0.15442500000000003</c:v>
                </c:pt>
                <c:pt idx="3">
                  <c:v>0.14585263157894734</c:v>
                </c:pt>
                <c:pt idx="4">
                  <c:v>0.15259249999999999</c:v>
                </c:pt>
                <c:pt idx="5">
                  <c:v>0.14981794871794871</c:v>
                </c:pt>
                <c:pt idx="6">
                  <c:v>0.13093513513513513</c:v>
                </c:pt>
                <c:pt idx="7">
                  <c:v>0.12050285714285712</c:v>
                </c:pt>
                <c:pt idx="8">
                  <c:v>0.11675714285714288</c:v>
                </c:pt>
                <c:pt idx="9">
                  <c:v>0.11350294117647058</c:v>
                </c:pt>
                <c:pt idx="10">
                  <c:v>0.11393529411764704</c:v>
                </c:pt>
                <c:pt idx="11">
                  <c:v>0.11412352941176472</c:v>
                </c:pt>
                <c:pt idx="12">
                  <c:v>0.11984545454545453</c:v>
                </c:pt>
                <c:pt idx="13">
                  <c:v>0.12610689655172413</c:v>
                </c:pt>
                <c:pt idx="14">
                  <c:v>0.12372413793103448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9-45E0-B3AD-099B7B290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071616"/>
        <c:axId val="491069648"/>
      </c:lineChart>
      <c:catAx>
        <c:axId val="4910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069648"/>
        <c:crosses val="autoZero"/>
        <c:auto val="1"/>
        <c:lblAlgn val="ctr"/>
        <c:lblOffset val="100"/>
        <c:noMultiLvlLbl val="0"/>
      </c:catAx>
      <c:valAx>
        <c:axId val="49106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107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Påslag</a:t>
            </a:r>
            <a:r>
              <a:rPr lang="sv-SE" baseline="0"/>
              <a:t> för i</a:t>
            </a:r>
            <a:r>
              <a:rPr lang="sv-SE"/>
              <a:t>ndirekta kostnader</a:t>
            </a:r>
            <a:r>
              <a:rPr lang="sv-SE" baseline="0"/>
              <a:t> i genomsnitt per fakultet*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fakultet'!$A$28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fakultet'!$B$28:$P$28</c:f>
              <c:numCache>
                <c:formatCode>0%</c:formatCode>
                <c:ptCount val="15"/>
                <c:pt idx="0">
                  <c:v>0.46159122139051867</c:v>
                </c:pt>
                <c:pt idx="1">
                  <c:v>0.44462431545625825</c:v>
                </c:pt>
                <c:pt idx="2">
                  <c:v>0.43118435313067666</c:v>
                </c:pt>
                <c:pt idx="3">
                  <c:v>0.42760039696606028</c:v>
                </c:pt>
                <c:pt idx="4">
                  <c:v>0.41568621142170514</c:v>
                </c:pt>
                <c:pt idx="5">
                  <c:v>0.41897342833598733</c:v>
                </c:pt>
                <c:pt idx="6">
                  <c:v>0.42219647418760647</c:v>
                </c:pt>
                <c:pt idx="7">
                  <c:v>0.42296821628214654</c:v>
                </c:pt>
                <c:pt idx="8">
                  <c:v>0.42966655616985039</c:v>
                </c:pt>
                <c:pt idx="9">
                  <c:v>0.41964163962503404</c:v>
                </c:pt>
                <c:pt idx="10">
                  <c:v>0.4116059868498802</c:v>
                </c:pt>
                <c:pt idx="11">
                  <c:v>0.41685835244070418</c:v>
                </c:pt>
                <c:pt idx="12">
                  <c:v>0.42143044684314396</c:v>
                </c:pt>
                <c:pt idx="13">
                  <c:v>0.41328697403932441</c:v>
                </c:pt>
                <c:pt idx="14">
                  <c:v>0.41803461354266203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E-4A10-9C88-513D06093FA1}"/>
            </c:ext>
          </c:extLst>
        </c:ser>
        <c:ser>
          <c:idx val="1"/>
          <c:order val="1"/>
          <c:tx>
            <c:strRef>
              <c:f>'Diagram fakultet'!$A$29</c:f>
              <c:strCache>
                <c:ptCount val="1"/>
                <c:pt idx="0">
                  <c:v>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fakultet'!$B$29:$P$29</c:f>
              <c:numCache>
                <c:formatCode>0%</c:formatCode>
                <c:ptCount val="15"/>
                <c:pt idx="0">
                  <c:v>0.38300977009571241</c:v>
                </c:pt>
                <c:pt idx="1">
                  <c:v>0.38755134671916092</c:v>
                </c:pt>
                <c:pt idx="2">
                  <c:v>0.38357070791896469</c:v>
                </c:pt>
                <c:pt idx="3">
                  <c:v>0.38503177387654047</c:v>
                </c:pt>
                <c:pt idx="4">
                  <c:v>0.4162351887807198</c:v>
                </c:pt>
                <c:pt idx="5">
                  <c:v>0.42025462092359867</c:v>
                </c:pt>
                <c:pt idx="6">
                  <c:v>0.41512586119792821</c:v>
                </c:pt>
                <c:pt idx="7">
                  <c:v>0.41103160781511</c:v>
                </c:pt>
                <c:pt idx="8">
                  <c:v>0.41785124356606779</c:v>
                </c:pt>
                <c:pt idx="9">
                  <c:v>0.41207796935198926</c:v>
                </c:pt>
                <c:pt idx="10">
                  <c:v>0.40672392268125568</c:v>
                </c:pt>
                <c:pt idx="11">
                  <c:v>0.40426282488217063</c:v>
                </c:pt>
                <c:pt idx="12">
                  <c:v>0.4099314598019424</c:v>
                </c:pt>
                <c:pt idx="13">
                  <c:v>0.41112546128745558</c:v>
                </c:pt>
                <c:pt idx="14">
                  <c:v>0.41115754470654892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E-4A10-9C88-513D06093FA1}"/>
            </c:ext>
          </c:extLst>
        </c:ser>
        <c:ser>
          <c:idx val="2"/>
          <c:order val="2"/>
          <c:tx>
            <c:strRef>
              <c:f>'Diagram fakultet'!$A$30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fakultet'!$B$30:$P$30</c:f>
              <c:numCache>
                <c:formatCode>0%</c:formatCode>
                <c:ptCount val="15"/>
                <c:pt idx="0">
                  <c:v>0.34469788581436905</c:v>
                </c:pt>
                <c:pt idx="1">
                  <c:v>0.35063097820234118</c:v>
                </c:pt>
                <c:pt idx="2">
                  <c:v>0.35497545521034146</c:v>
                </c:pt>
                <c:pt idx="3">
                  <c:v>0.3742523307936752</c:v>
                </c:pt>
                <c:pt idx="4">
                  <c:v>0.38165736227916885</c:v>
                </c:pt>
                <c:pt idx="5">
                  <c:v>0.38062243065092444</c:v>
                </c:pt>
                <c:pt idx="6">
                  <c:v>0.38915044785031849</c:v>
                </c:pt>
                <c:pt idx="7">
                  <c:v>0.38328021892942266</c:v>
                </c:pt>
                <c:pt idx="8">
                  <c:v>0.38936548793438169</c:v>
                </c:pt>
                <c:pt idx="9">
                  <c:v>0.39246816112708138</c:v>
                </c:pt>
                <c:pt idx="10">
                  <c:v>0.38266123359017895</c:v>
                </c:pt>
                <c:pt idx="11">
                  <c:v>0.38389976936920633</c:v>
                </c:pt>
                <c:pt idx="12">
                  <c:v>0.38052239018966322</c:v>
                </c:pt>
                <c:pt idx="13">
                  <c:v>0.39251665356519883</c:v>
                </c:pt>
                <c:pt idx="14">
                  <c:v>0.39154216535346437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E-4A10-9C88-513D06093FA1}"/>
            </c:ext>
          </c:extLst>
        </c:ser>
        <c:ser>
          <c:idx val="3"/>
          <c:order val="3"/>
          <c:tx>
            <c:strRef>
              <c:f>'Diagram fakultet'!$A$31</c:f>
              <c:strCache>
                <c:ptCount val="1"/>
                <c:pt idx="0">
                  <c:v>VH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fakultet'!$B$27:$P$27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fakultet'!$B$31:$P$31</c:f>
              <c:numCache>
                <c:formatCode>0%</c:formatCode>
                <c:ptCount val="15"/>
                <c:pt idx="0">
                  <c:v>0.34849159682650299</c:v>
                </c:pt>
                <c:pt idx="1">
                  <c:v>0.35458662695110454</c:v>
                </c:pt>
                <c:pt idx="2">
                  <c:v>0.36905180717688124</c:v>
                </c:pt>
                <c:pt idx="3">
                  <c:v>0.37020538711989265</c:v>
                </c:pt>
                <c:pt idx="4">
                  <c:v>0.38389357417679415</c:v>
                </c:pt>
                <c:pt idx="5">
                  <c:v>0.38671327365359676</c:v>
                </c:pt>
                <c:pt idx="6">
                  <c:v>0.38849284536488099</c:v>
                </c:pt>
                <c:pt idx="7">
                  <c:v>0.39528670120550563</c:v>
                </c:pt>
                <c:pt idx="8">
                  <c:v>0.39527210098796139</c:v>
                </c:pt>
                <c:pt idx="9">
                  <c:v>0.39422967375912321</c:v>
                </c:pt>
                <c:pt idx="10">
                  <c:v>0.40067281635887841</c:v>
                </c:pt>
                <c:pt idx="11">
                  <c:v>0.413132888629546</c:v>
                </c:pt>
                <c:pt idx="12">
                  <c:v>0.40083464946123282</c:v>
                </c:pt>
                <c:pt idx="13">
                  <c:v>0.41590918725855619</c:v>
                </c:pt>
                <c:pt idx="14">
                  <c:v>0.40274357965013174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E-4A10-9C88-513D0609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84960"/>
        <c:axId val="581085288"/>
      </c:lineChart>
      <c:catAx>
        <c:axId val="5810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1085288"/>
        <c:crosses val="autoZero"/>
        <c:auto val="1"/>
        <c:lblAlgn val="ctr"/>
        <c:lblOffset val="100"/>
        <c:noMultiLvlLbl val="0"/>
      </c:catAx>
      <c:valAx>
        <c:axId val="58108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10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Lokalpåslag</a:t>
            </a:r>
            <a:r>
              <a:rPr lang="sv-SE" baseline="0"/>
              <a:t> i genomsnitt per fakultet* </a:t>
            </a:r>
            <a:endParaRPr lang="sv-S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fakultet'!$A$35</c:f>
              <c:strCache>
                <c:ptCount val="1"/>
                <c:pt idx="0">
                  <c:v>LTV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fakultet'!$B$35:$P$35</c:f>
              <c:numCache>
                <c:formatCode>0%</c:formatCode>
                <c:ptCount val="15"/>
                <c:pt idx="0">
                  <c:v>0.14321</c:v>
                </c:pt>
                <c:pt idx="1">
                  <c:v>0.14803999999999998</c:v>
                </c:pt>
                <c:pt idx="2">
                  <c:v>0.14468571428571428</c:v>
                </c:pt>
                <c:pt idx="3">
                  <c:v>0.13872857142857145</c:v>
                </c:pt>
                <c:pt idx="4">
                  <c:v>0.13164285714285714</c:v>
                </c:pt>
                <c:pt idx="5">
                  <c:v>0.13744285714285714</c:v>
                </c:pt>
                <c:pt idx="6">
                  <c:v>0.13158333333333336</c:v>
                </c:pt>
                <c:pt idx="7">
                  <c:v>0.1188</c:v>
                </c:pt>
                <c:pt idx="8">
                  <c:v>0.10423333333333333</c:v>
                </c:pt>
                <c:pt idx="9">
                  <c:v>0.10676666666666668</c:v>
                </c:pt>
                <c:pt idx="10">
                  <c:v>0.10056666666666665</c:v>
                </c:pt>
                <c:pt idx="11">
                  <c:v>9.5633333333333334E-2</c:v>
                </c:pt>
                <c:pt idx="12">
                  <c:v>0.10021666666666666</c:v>
                </c:pt>
                <c:pt idx="13">
                  <c:v>0.10714999999999998</c:v>
                </c:pt>
                <c:pt idx="14">
                  <c:v>0.11413333333333335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5-4ECD-8C8B-022DBF518BC7}"/>
            </c:ext>
          </c:extLst>
        </c:ser>
        <c:ser>
          <c:idx val="1"/>
          <c:order val="1"/>
          <c:tx>
            <c:strRef>
              <c:f>'Diagram fakultet'!$A$36</c:f>
              <c:strCache>
                <c:ptCount val="1"/>
                <c:pt idx="0">
                  <c:v>NJ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fakultet'!$B$36:$P$36</c:f>
              <c:numCache>
                <c:formatCode>0%</c:formatCode>
                <c:ptCount val="15"/>
                <c:pt idx="0">
                  <c:v>0.13348384675231417</c:v>
                </c:pt>
                <c:pt idx="1">
                  <c:v>0.18233847176922241</c:v>
                </c:pt>
                <c:pt idx="2">
                  <c:v>0.19702142857142863</c:v>
                </c:pt>
                <c:pt idx="3">
                  <c:v>0.17789230769230768</c:v>
                </c:pt>
                <c:pt idx="4">
                  <c:v>0.18559285714285711</c:v>
                </c:pt>
                <c:pt idx="5">
                  <c:v>0.18320714285714285</c:v>
                </c:pt>
                <c:pt idx="6">
                  <c:v>0.14603333333333335</c:v>
                </c:pt>
                <c:pt idx="7">
                  <c:v>0.13285</c:v>
                </c:pt>
                <c:pt idx="8">
                  <c:v>0.12904999999999997</c:v>
                </c:pt>
                <c:pt idx="9">
                  <c:v>0.12936363636363638</c:v>
                </c:pt>
                <c:pt idx="10">
                  <c:v>0.12611818181818182</c:v>
                </c:pt>
                <c:pt idx="11">
                  <c:v>0.1299272727272727</c:v>
                </c:pt>
                <c:pt idx="12">
                  <c:v>0.13898181818181821</c:v>
                </c:pt>
                <c:pt idx="13">
                  <c:v>0.14510909090909091</c:v>
                </c:pt>
                <c:pt idx="14">
                  <c:v>0.14028181818181815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5-4ECD-8C8B-022DBF518BC7}"/>
            </c:ext>
          </c:extLst>
        </c:ser>
        <c:ser>
          <c:idx val="2"/>
          <c:order val="2"/>
          <c:tx>
            <c:strRef>
              <c:f>'Diagram fakultet'!$A$37</c:f>
              <c:strCache>
                <c:ptCount val="1"/>
                <c:pt idx="0">
                  <c:v>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fakultet'!$B$37:$P$37</c:f>
              <c:numCache>
                <c:formatCode>0%</c:formatCode>
                <c:ptCount val="15"/>
                <c:pt idx="0">
                  <c:v>6.2089539210605074E-2</c:v>
                </c:pt>
                <c:pt idx="1">
                  <c:v>7.8840301613584837E-2</c:v>
                </c:pt>
                <c:pt idx="2">
                  <c:v>0.10026000000000002</c:v>
                </c:pt>
                <c:pt idx="3">
                  <c:v>9.4809090909090898E-2</c:v>
                </c:pt>
                <c:pt idx="4">
                  <c:v>0.11668333333333332</c:v>
                </c:pt>
                <c:pt idx="5">
                  <c:v>0.1108181818181818</c:v>
                </c:pt>
                <c:pt idx="6">
                  <c:v>0.10631818181818181</c:v>
                </c:pt>
                <c:pt idx="7">
                  <c:v>9.7133333333333335E-2</c:v>
                </c:pt>
                <c:pt idx="8">
                  <c:v>9.8655555555555552E-2</c:v>
                </c:pt>
                <c:pt idx="9">
                  <c:v>9.2555555555555558E-2</c:v>
                </c:pt>
                <c:pt idx="10">
                  <c:v>0.10797777777777778</c:v>
                </c:pt>
                <c:pt idx="11">
                  <c:v>0.10793333333333333</c:v>
                </c:pt>
                <c:pt idx="12">
                  <c:v>0.10787777777777778</c:v>
                </c:pt>
                <c:pt idx="13">
                  <c:v>0.11253333333333332</c:v>
                </c:pt>
                <c:pt idx="14">
                  <c:v>0.1075888888888889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5-4ECD-8C8B-022DBF518BC7}"/>
            </c:ext>
          </c:extLst>
        </c:ser>
        <c:ser>
          <c:idx val="3"/>
          <c:order val="3"/>
          <c:tx>
            <c:strRef>
              <c:f>'Diagram fakultet'!$A$38</c:f>
              <c:strCache>
                <c:ptCount val="1"/>
                <c:pt idx="0">
                  <c:v>VH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fakultet'!$B$34:$P$34</c:f>
              <c:numCache>
                <c:formatCode>General</c:formatCode>
                <c:ptCount val="1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  <c:pt idx="14">
                  <c:v>2025</c:v>
                </c:pt>
              </c:numCache>
            </c:numRef>
          </c:cat>
          <c:val>
            <c:numRef>
              <c:f>'Diagram fakultet'!$B$38:$P$38</c:f>
              <c:numCache>
                <c:formatCode>0%</c:formatCode>
                <c:ptCount val="15"/>
                <c:pt idx="0">
                  <c:v>0.17010954805959397</c:v>
                </c:pt>
                <c:pt idx="1">
                  <c:v>0.16894000000000001</c:v>
                </c:pt>
                <c:pt idx="2">
                  <c:v>0.15711999999999998</c:v>
                </c:pt>
                <c:pt idx="3">
                  <c:v>0.1736857142857143</c:v>
                </c:pt>
                <c:pt idx="4">
                  <c:v>0.16909999999999997</c:v>
                </c:pt>
                <c:pt idx="5">
                  <c:v>0.15670000000000001</c:v>
                </c:pt>
                <c:pt idx="6">
                  <c:v>0.14165</c:v>
                </c:pt>
                <c:pt idx="7">
                  <c:v>0.12955</c:v>
                </c:pt>
                <c:pt idx="8">
                  <c:v>0.12807499999999999</c:v>
                </c:pt>
                <c:pt idx="9">
                  <c:v>0.12031249999999999</c:v>
                </c:pt>
                <c:pt idx="10">
                  <c:v>0.11391250000000001</c:v>
                </c:pt>
                <c:pt idx="11">
                  <c:v>0.11322500000000001</c:v>
                </c:pt>
                <c:pt idx="12">
                  <c:v>0.12198571428571429</c:v>
                </c:pt>
                <c:pt idx="13">
                  <c:v>0.13506666666666667</c:v>
                </c:pt>
                <c:pt idx="14">
                  <c:v>0.13059999999999999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5-4ECD-8C8B-022DBF518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063216"/>
        <c:axId val="584061904"/>
      </c:lineChart>
      <c:catAx>
        <c:axId val="58406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4061904"/>
        <c:crosses val="autoZero"/>
        <c:auto val="1"/>
        <c:lblAlgn val="ctr"/>
        <c:lblOffset val="100"/>
        <c:noMultiLvlLbl val="0"/>
      </c:catAx>
      <c:valAx>
        <c:axId val="58406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8406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</xdr:row>
      <xdr:rowOff>99060</xdr:rowOff>
    </xdr:from>
    <xdr:to>
      <xdr:col>10</xdr:col>
      <xdr:colOff>342900</xdr:colOff>
      <xdr:row>23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68580</xdr:rowOff>
    </xdr:from>
    <xdr:to>
      <xdr:col>10</xdr:col>
      <xdr:colOff>342900</xdr:colOff>
      <xdr:row>24</xdr:row>
      <xdr:rowOff>15240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</xdr:row>
      <xdr:rowOff>83820</xdr:rowOff>
    </xdr:from>
    <xdr:to>
      <xdr:col>20</xdr:col>
      <xdr:colOff>594360</xdr:colOff>
      <xdr:row>24</xdr:row>
      <xdr:rowOff>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1" displayName="Tabell1" ref="A6:S60" totalsRowShown="0" headerRowDxfId="41" dataDxfId="40">
  <autoFilter ref="A6:S60"/>
  <sortState ref="A7:S60">
    <sortCondition ref="B6:B60"/>
  </sortState>
  <tableColumns count="19">
    <tableColumn id="1" name="Institution" dataDxfId="39"/>
    <tableColumn id="2" name="KST" dataDxfId="38"/>
    <tableColumn id="3" name="FAK" dataDxfId="37"/>
    <tableColumn id="4" name="2025" dataDxfId="36"/>
    <tableColumn id="5" name="2024" dataDxfId="35"/>
    <tableColumn id="6" name="2023" dataDxfId="34"/>
    <tableColumn id="7" name="2022" dataDxfId="33"/>
    <tableColumn id="8" name="2021" dataDxfId="32"/>
    <tableColumn id="9" name="2020" dataDxfId="31"/>
    <tableColumn id="10" name="2019" dataDxfId="30"/>
    <tableColumn id="11" name="2018" dataDxfId="29"/>
    <tableColumn id="12" name="2017" dataDxfId="28"/>
    <tableColumn id="13" name="2016" dataDxfId="27"/>
    <tableColumn id="14" name="2015" dataDxfId="26"/>
    <tableColumn id="15" name="2014" dataDxfId="25"/>
    <tableColumn id="16" name="2013" dataDxfId="24"/>
    <tableColumn id="17" name="2012" dataDxfId="23"/>
    <tableColumn id="18" name="2011" dataDxfId="22"/>
    <tableColumn id="19" name="2010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6:S60" totalsRowShown="0" headerRowDxfId="20" dataDxfId="19">
  <autoFilter ref="A6:S60"/>
  <sortState ref="A7:S60">
    <sortCondition ref="B6:B60"/>
  </sortState>
  <tableColumns count="19">
    <tableColumn id="1" name="Institution" dataDxfId="18"/>
    <tableColumn id="2" name="KST" dataDxfId="17"/>
    <tableColumn id="3" name="FAK" dataDxfId="16"/>
    <tableColumn id="4" name="2025" dataDxfId="15"/>
    <tableColumn id="5" name="2024" dataDxfId="14"/>
    <tableColumn id="6" name="2023" dataDxfId="13"/>
    <tableColumn id="7" name="2022" dataDxfId="12"/>
    <tableColumn id="8" name="2021" dataDxfId="11"/>
    <tableColumn id="9" name="2020" dataDxfId="10"/>
    <tableColumn id="10" name="2019" dataDxfId="9"/>
    <tableColumn id="11" name="2018" dataDxfId="8"/>
    <tableColumn id="12" name="2017" dataDxfId="7"/>
    <tableColumn id="13" name="2016" dataDxfId="6"/>
    <tableColumn id="14" name="2015" dataDxfId="5"/>
    <tableColumn id="15" name="2014" dataDxfId="4"/>
    <tableColumn id="16" name="2013" dataDxfId="3"/>
    <tableColumn id="17" name="2012" dataDxfId="2"/>
    <tableColumn id="18" name="2011" dataDxfId="1"/>
    <tableColumn id="19" name="20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>
      <pane ySplit="6" topLeftCell="A7" activePane="bottomLeft" state="frozen"/>
      <selection pane="bottomLeft"/>
    </sheetView>
  </sheetViews>
  <sheetFormatPr defaultRowHeight="12.75" x14ac:dyDescent="0.2"/>
  <cols>
    <col min="1" max="1" width="34.140625" customWidth="1"/>
    <col min="2" max="3" width="7.7109375" customWidth="1"/>
    <col min="4" max="19" width="9.7109375" customWidth="1"/>
  </cols>
  <sheetData>
    <row r="1" spans="1:19" ht="15.75" x14ac:dyDescent="0.25">
      <c r="A1" s="8" t="s">
        <v>41</v>
      </c>
      <c r="B1" s="10"/>
      <c r="C1" s="10"/>
      <c r="D1" s="10"/>
      <c r="E1" s="10"/>
      <c r="F1" s="7"/>
      <c r="G1" s="6"/>
      <c r="H1" s="5"/>
      <c r="K1" s="9"/>
    </row>
    <row r="2" spans="1:19" x14ac:dyDescent="0.2">
      <c r="A2" s="3" t="s">
        <v>19</v>
      </c>
      <c r="B2" s="2"/>
      <c r="C2" s="18" t="s">
        <v>58</v>
      </c>
      <c r="D2" s="26">
        <v>0.5595</v>
      </c>
      <c r="E2" s="26">
        <v>0.53949999999999998</v>
      </c>
      <c r="F2" s="26">
        <v>0.52949999999999997</v>
      </c>
      <c r="G2" s="26">
        <v>0.53949999999999998</v>
      </c>
      <c r="H2" s="26">
        <v>0.54449999999999998</v>
      </c>
      <c r="I2" s="26">
        <v>0.54449999999999998</v>
      </c>
      <c r="J2" s="26">
        <v>0.52810000000000001</v>
      </c>
      <c r="K2" s="26">
        <v>0.51370000000000005</v>
      </c>
      <c r="L2" s="26">
        <v>0.51500000000000001</v>
      </c>
      <c r="M2" s="26">
        <v>0.51500000000000001</v>
      </c>
      <c r="N2" s="26">
        <v>0.51500000000000001</v>
      </c>
      <c r="O2" s="26">
        <v>0.51500000000000001</v>
      </c>
      <c r="P2" s="26">
        <v>0.51500000000000001</v>
      </c>
      <c r="Q2" s="26">
        <v>0.505</v>
      </c>
      <c r="R2" s="26">
        <v>0.505</v>
      </c>
      <c r="S2" s="26">
        <v>0.505</v>
      </c>
    </row>
    <row r="3" spans="1:19" x14ac:dyDescent="0.2">
      <c r="A3" s="3"/>
      <c r="B3" s="2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">
      <c r="A4" s="42" t="s">
        <v>89</v>
      </c>
      <c r="B4" s="43"/>
      <c r="C4" s="43"/>
      <c r="D4" s="43"/>
      <c r="E4" s="4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">
      <c r="A5" s="3"/>
      <c r="B5" s="2"/>
      <c r="C5" s="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">
      <c r="A6" s="19" t="s">
        <v>20</v>
      </c>
      <c r="B6" s="20" t="s">
        <v>23</v>
      </c>
      <c r="C6" s="20" t="s">
        <v>26</v>
      </c>
      <c r="D6" s="36" t="s">
        <v>43</v>
      </c>
      <c r="E6" s="36" t="s">
        <v>42</v>
      </c>
      <c r="F6" s="36" t="s">
        <v>44</v>
      </c>
      <c r="G6" s="36" t="s">
        <v>45</v>
      </c>
      <c r="H6" s="36" t="s">
        <v>46</v>
      </c>
      <c r="I6" s="36" t="s">
        <v>47</v>
      </c>
      <c r="J6" s="36" t="s">
        <v>48</v>
      </c>
      <c r="K6" s="36" t="s">
        <v>49</v>
      </c>
      <c r="L6" s="36" t="s">
        <v>50</v>
      </c>
      <c r="M6" s="36" t="s">
        <v>51</v>
      </c>
      <c r="N6" s="36" t="s">
        <v>52</v>
      </c>
      <c r="O6" s="36" t="s">
        <v>53</v>
      </c>
      <c r="P6" s="36" t="s">
        <v>54</v>
      </c>
      <c r="Q6" s="36" t="s">
        <v>55</v>
      </c>
      <c r="R6" s="36" t="s">
        <v>56</v>
      </c>
      <c r="S6" s="36" t="s">
        <v>57</v>
      </c>
    </row>
    <row r="7" spans="1:19" x14ac:dyDescent="0.2">
      <c r="A7" s="4" t="s">
        <v>59</v>
      </c>
      <c r="B7" s="34">
        <v>129</v>
      </c>
      <c r="C7" s="34" t="s">
        <v>17</v>
      </c>
      <c r="D7" s="29"/>
      <c r="E7" s="30"/>
      <c r="F7" s="30"/>
      <c r="G7" s="30"/>
      <c r="H7" s="30"/>
      <c r="I7" s="30"/>
      <c r="J7" s="30"/>
      <c r="K7" s="30"/>
      <c r="L7" s="30"/>
      <c r="M7" s="31">
        <v>0.42013244346348366</v>
      </c>
      <c r="N7" s="31">
        <v>0.4270511233795859</v>
      </c>
      <c r="O7" s="31">
        <v>0.43941471811836652</v>
      </c>
      <c r="P7" s="31">
        <v>0.47090908233832346</v>
      </c>
      <c r="Q7" s="31">
        <v>0.49999581161241552</v>
      </c>
      <c r="R7" s="31">
        <v>0.51624089649163607</v>
      </c>
      <c r="S7" s="31">
        <v>0.48110283534156351</v>
      </c>
    </row>
    <row r="8" spans="1:19" x14ac:dyDescent="0.2">
      <c r="A8" s="11" t="s">
        <v>2</v>
      </c>
      <c r="B8" s="35">
        <v>135</v>
      </c>
      <c r="C8" s="35" t="s">
        <v>16</v>
      </c>
      <c r="D8" s="21">
        <v>0.53905025847497823</v>
      </c>
      <c r="E8" s="21">
        <v>0.54543904737012272</v>
      </c>
      <c r="F8" s="21">
        <v>0.54900148438541829</v>
      </c>
      <c r="G8" s="32">
        <v>0.52000923942398036</v>
      </c>
      <c r="H8" s="21">
        <v>0.52400270372689917</v>
      </c>
      <c r="I8" s="21">
        <v>0.52399902594523229</v>
      </c>
      <c r="J8" s="21">
        <v>0.52405168756516152</v>
      </c>
      <c r="K8" s="21">
        <v>0.52400317815430686</v>
      </c>
      <c r="L8" s="32">
        <v>0.497498861320673</v>
      </c>
      <c r="M8" s="21">
        <v>0.50615015448544676</v>
      </c>
      <c r="N8" s="21">
        <v>0.4996862840883079</v>
      </c>
      <c r="O8" s="21">
        <v>0.4991033288705477</v>
      </c>
      <c r="P8" s="21">
        <v>0.50628545196214136</v>
      </c>
      <c r="Q8" s="21">
        <v>0.53127764581316639</v>
      </c>
      <c r="R8" s="21"/>
      <c r="S8" s="21"/>
    </row>
    <row r="9" spans="1:19" x14ac:dyDescent="0.2">
      <c r="A9" s="11" t="s">
        <v>29</v>
      </c>
      <c r="B9" s="35">
        <v>200</v>
      </c>
      <c r="C9" s="35" t="s">
        <v>0</v>
      </c>
      <c r="D9" s="21">
        <v>0.34014355703703958</v>
      </c>
      <c r="E9" s="21">
        <v>0.37244826653826374</v>
      </c>
      <c r="F9" s="21">
        <v>0.33031051089593932</v>
      </c>
      <c r="G9" s="32">
        <v>0.32144215899631345</v>
      </c>
      <c r="H9" s="21">
        <v>0.34687996757449585</v>
      </c>
      <c r="I9" s="21">
        <v>0.32046811118533181</v>
      </c>
      <c r="J9" s="21">
        <v>0.3028860012878587</v>
      </c>
      <c r="K9" s="21">
        <v>0.31637624103049244</v>
      </c>
      <c r="L9" s="32">
        <v>0.30037038103525637</v>
      </c>
      <c r="M9" s="21">
        <v>0.28532008534461789</v>
      </c>
      <c r="N9" s="21">
        <v>0.29658324929864771</v>
      </c>
      <c r="O9" s="21">
        <v>0.30887126705910717</v>
      </c>
      <c r="P9" s="21">
        <v>0.31308547210534698</v>
      </c>
      <c r="Q9" s="21">
        <v>0.30839619456891854</v>
      </c>
      <c r="R9" s="21">
        <v>0.31182340313467527</v>
      </c>
      <c r="S9" s="21">
        <v>0.35615274925104534</v>
      </c>
    </row>
    <row r="10" spans="1:19" x14ac:dyDescent="0.2">
      <c r="A10" s="11" t="s">
        <v>9</v>
      </c>
      <c r="B10" s="35">
        <v>210</v>
      </c>
      <c r="C10" s="35" t="s">
        <v>0</v>
      </c>
      <c r="D10" s="21">
        <v>0.38981268738222552</v>
      </c>
      <c r="E10" s="21">
        <v>0.40413395002327301</v>
      </c>
      <c r="F10" s="21">
        <v>0.37873153718425673</v>
      </c>
      <c r="G10" s="32">
        <v>0.36945334142052588</v>
      </c>
      <c r="H10" s="21">
        <v>0.44951767789481623</v>
      </c>
      <c r="I10" s="21">
        <v>0.52246278383616196</v>
      </c>
      <c r="J10" s="21">
        <v>0.47433952042741478</v>
      </c>
      <c r="K10" s="21">
        <v>0.48969130544482714</v>
      </c>
      <c r="L10" s="32">
        <v>0.47355160450155964</v>
      </c>
      <c r="M10" s="21">
        <v>0.43029224088353901</v>
      </c>
      <c r="N10" s="21">
        <v>0.39816666461040318</v>
      </c>
      <c r="O10" s="21">
        <v>0.38509297389773339</v>
      </c>
      <c r="P10" s="21">
        <v>0.38474101198201982</v>
      </c>
      <c r="Q10" s="21">
        <v>0.39468347805679238</v>
      </c>
      <c r="R10" s="21">
        <v>0.41434126224431755</v>
      </c>
      <c r="S10" s="21">
        <v>0.44083270116704543</v>
      </c>
    </row>
    <row r="11" spans="1:19" x14ac:dyDescent="0.2">
      <c r="A11" s="4" t="s">
        <v>60</v>
      </c>
      <c r="B11" s="34">
        <v>231</v>
      </c>
      <c r="C11" s="35" t="s">
        <v>0</v>
      </c>
      <c r="D11" s="21"/>
      <c r="E11" s="21"/>
      <c r="F11" s="21"/>
      <c r="G11" s="32"/>
      <c r="H11" s="21"/>
      <c r="I11" s="21"/>
      <c r="J11" s="21"/>
      <c r="K11" s="21"/>
      <c r="L11" s="32">
        <v>0.53515475613297325</v>
      </c>
      <c r="M11" s="21">
        <v>0.45580574074716917</v>
      </c>
      <c r="N11" s="21">
        <v>0.44859934114824568</v>
      </c>
      <c r="O11" s="21">
        <v>0.41007954999788587</v>
      </c>
      <c r="P11" s="21">
        <v>0.40961419230512447</v>
      </c>
      <c r="Q11" s="21">
        <v>0.38386667575485178</v>
      </c>
      <c r="R11" s="21">
        <v>0.34334077215965392</v>
      </c>
      <c r="S11" s="21">
        <v>0.37961285839753695</v>
      </c>
    </row>
    <row r="12" spans="1:19" x14ac:dyDescent="0.2">
      <c r="A12" s="11" t="s">
        <v>10</v>
      </c>
      <c r="B12" s="35">
        <v>241</v>
      </c>
      <c r="C12" s="35" t="s">
        <v>0</v>
      </c>
      <c r="D12" s="21">
        <v>0.37292755492546437</v>
      </c>
      <c r="E12" s="21">
        <v>0.36686444072261926</v>
      </c>
      <c r="F12" s="21">
        <v>0.35281798616742155</v>
      </c>
      <c r="G12" s="32">
        <v>0.3780075234720246</v>
      </c>
      <c r="H12" s="21">
        <v>0.36607909994724919</v>
      </c>
      <c r="I12" s="21">
        <v>0.37786723890212204</v>
      </c>
      <c r="J12" s="21">
        <v>0.38129133870274723</v>
      </c>
      <c r="K12" s="21">
        <v>0.37815343079470881</v>
      </c>
      <c r="L12" s="32">
        <v>0.37650965352913279</v>
      </c>
      <c r="M12" s="21">
        <v>0.36743526453479525</v>
      </c>
      <c r="N12" s="21">
        <v>0.36338582104599126</v>
      </c>
      <c r="O12" s="21">
        <v>0.33681929920428311</v>
      </c>
      <c r="P12" s="21">
        <v>0.32007029511923446</v>
      </c>
      <c r="Q12" s="21">
        <v>0.35041713688085518</v>
      </c>
      <c r="R12" s="21">
        <v>0.35966518853931129</v>
      </c>
      <c r="S12" s="21">
        <v>0.38009504623502999</v>
      </c>
    </row>
    <row r="13" spans="1:19" x14ac:dyDescent="0.2">
      <c r="A13" s="11" t="s">
        <v>11</v>
      </c>
      <c r="B13" s="35">
        <v>251</v>
      </c>
      <c r="C13" s="35" t="s">
        <v>0</v>
      </c>
      <c r="D13" s="21">
        <v>0.41190974681466436</v>
      </c>
      <c r="E13" s="21">
        <v>0.40491056452940521</v>
      </c>
      <c r="F13" s="21">
        <v>0.40862732062082152</v>
      </c>
      <c r="G13" s="32">
        <v>0.41363052342876439</v>
      </c>
      <c r="H13" s="21">
        <v>0.40652760886794681</v>
      </c>
      <c r="I13" s="21">
        <v>0.41712467399331543</v>
      </c>
      <c r="J13" s="21">
        <v>0.40651172571425398</v>
      </c>
      <c r="K13" s="21">
        <v>0.39048922644187128</v>
      </c>
      <c r="L13" s="32">
        <v>0.38830887421317783</v>
      </c>
      <c r="M13" s="21">
        <v>0.41843656691725151</v>
      </c>
      <c r="N13" s="21">
        <v>0.4206244864065441</v>
      </c>
      <c r="O13" s="21">
        <v>0.40254682769184025</v>
      </c>
      <c r="P13" s="21">
        <v>0.40919006980522732</v>
      </c>
      <c r="Q13" s="21">
        <v>0.39465771847753894</v>
      </c>
      <c r="R13" s="21">
        <v>0.39124535090298201</v>
      </c>
      <c r="S13" s="21">
        <v>0.39423910549495461</v>
      </c>
    </row>
    <row r="14" spans="1:19" x14ac:dyDescent="0.2">
      <c r="A14" s="11" t="s">
        <v>24</v>
      </c>
      <c r="B14" s="35">
        <v>260</v>
      </c>
      <c r="C14" s="35" t="s">
        <v>0</v>
      </c>
      <c r="D14" s="21">
        <v>0.39000845098269099</v>
      </c>
      <c r="E14" s="21">
        <v>0.39005608563356542</v>
      </c>
      <c r="F14" s="21">
        <v>0.38992978062122685</v>
      </c>
      <c r="G14" s="32">
        <v>0.39000728858339717</v>
      </c>
      <c r="H14" s="21">
        <v>0.39001128242545446</v>
      </c>
      <c r="I14" s="21">
        <v>0.39000000167780335</v>
      </c>
      <c r="J14" s="21">
        <v>0.39004953787485697</v>
      </c>
      <c r="K14" s="21">
        <v>0.38999952759089418</v>
      </c>
      <c r="L14" s="32">
        <v>0.3895339726393926</v>
      </c>
      <c r="M14" s="21">
        <v>0.39019455912282913</v>
      </c>
      <c r="N14" s="21">
        <v>0.39063199153921579</v>
      </c>
      <c r="O14" s="21">
        <v>0.39004205154487492</v>
      </c>
      <c r="P14" s="21">
        <v>0.36002279459574149</v>
      </c>
      <c r="Q14" s="21">
        <v>0.33996887854730262</v>
      </c>
      <c r="R14" s="21">
        <v>0.34513944711394717</v>
      </c>
      <c r="S14" s="21">
        <v>0.35474188093650216</v>
      </c>
    </row>
    <row r="15" spans="1:19" x14ac:dyDescent="0.2">
      <c r="A15" s="11" t="s">
        <v>4</v>
      </c>
      <c r="B15" s="35">
        <v>280</v>
      </c>
      <c r="C15" s="35" t="s">
        <v>16</v>
      </c>
      <c r="D15" s="21">
        <v>0.38189754364245565</v>
      </c>
      <c r="E15" s="21">
        <v>0.38468358031944894</v>
      </c>
      <c r="F15" s="21">
        <v>0.37788268352322807</v>
      </c>
      <c r="G15" s="32">
        <v>0.35885343005026299</v>
      </c>
      <c r="H15" s="21">
        <v>0.35783096321522279</v>
      </c>
      <c r="I15" s="21">
        <v>0.3577438748877626</v>
      </c>
      <c r="J15" s="21">
        <v>0.36211666030415735</v>
      </c>
      <c r="K15" s="21">
        <v>0.3577813619447211</v>
      </c>
      <c r="L15" s="32">
        <v>0.35558607495401662</v>
      </c>
      <c r="M15" s="21">
        <v>0.36457241727502143</v>
      </c>
      <c r="N15" s="21">
        <v>0.3604361308870655</v>
      </c>
      <c r="O15" s="21">
        <v>0.31961831803540364</v>
      </c>
      <c r="P15" s="21">
        <v>0.32284819171353202</v>
      </c>
      <c r="Q15" s="21">
        <v>0.32614943131362095</v>
      </c>
      <c r="R15" s="21">
        <v>0.3405976743441172</v>
      </c>
      <c r="S15" s="21">
        <v>0.34392948291264858</v>
      </c>
    </row>
    <row r="16" spans="1:19" x14ac:dyDescent="0.2">
      <c r="A16" s="11" t="s">
        <v>12</v>
      </c>
      <c r="B16" s="35">
        <v>295</v>
      </c>
      <c r="C16" s="35" t="s">
        <v>0</v>
      </c>
      <c r="D16" s="21">
        <v>0.3950400095772939</v>
      </c>
      <c r="E16" s="21">
        <v>0.39504421827463659</v>
      </c>
      <c r="F16" s="21">
        <v>0.37990478679535034</v>
      </c>
      <c r="G16" s="32">
        <v>0.37999278299093575</v>
      </c>
      <c r="H16" s="21">
        <v>0.36997572273266277</v>
      </c>
      <c r="I16" s="21">
        <v>0.36534776983546813</v>
      </c>
      <c r="J16" s="21">
        <v>0.37027865925705872</v>
      </c>
      <c r="K16" s="21">
        <v>0.37081140093845877</v>
      </c>
      <c r="L16" s="32">
        <v>0.37050830857440492</v>
      </c>
      <c r="M16" s="21">
        <v>0.36811709134803117</v>
      </c>
      <c r="N16" s="21">
        <v>0.36534095815897905</v>
      </c>
      <c r="O16" s="21">
        <v>0.35919875120277978</v>
      </c>
      <c r="P16" s="21">
        <v>0.35302991860628874</v>
      </c>
      <c r="Q16" s="21">
        <v>0.36121112986862486</v>
      </c>
      <c r="R16" s="21">
        <v>0.3222048936892043</v>
      </c>
      <c r="S16" s="21">
        <v>0.34044501127282573</v>
      </c>
    </row>
    <row r="17" spans="1:19" x14ac:dyDescent="0.2">
      <c r="A17" s="11" t="s">
        <v>13</v>
      </c>
      <c r="B17" s="35">
        <v>300</v>
      </c>
      <c r="C17" s="35" t="s">
        <v>0</v>
      </c>
      <c r="D17" s="21">
        <v>0.41564692190572122</v>
      </c>
      <c r="E17" s="21">
        <v>0.42021990921940378</v>
      </c>
      <c r="F17" s="21">
        <v>0.38721777210259933</v>
      </c>
      <c r="G17" s="32">
        <v>0.39410480259192543</v>
      </c>
      <c r="H17" s="21">
        <v>0.39348660827345838</v>
      </c>
      <c r="I17" s="21">
        <v>0.40665654319801536</v>
      </c>
      <c r="J17" s="21">
        <v>0.43132628001849466</v>
      </c>
      <c r="K17" s="21">
        <v>0.38213752546425556</v>
      </c>
      <c r="L17" s="32">
        <v>0.42883403723871005</v>
      </c>
      <c r="M17" s="21">
        <v>0.41177817874240807</v>
      </c>
      <c r="N17" s="21">
        <v>0.42563248526341596</v>
      </c>
      <c r="O17" s="21">
        <v>0.47657119067495851</v>
      </c>
      <c r="P17" s="21">
        <v>0.36159395808070721</v>
      </c>
      <c r="Q17" s="21">
        <v>0.32643483194220435</v>
      </c>
      <c r="R17" s="21">
        <v>0.28157265417015964</v>
      </c>
      <c r="S17" s="21">
        <v>0.32065744615520636</v>
      </c>
    </row>
    <row r="18" spans="1:19" x14ac:dyDescent="0.2">
      <c r="A18" s="11" t="s">
        <v>14</v>
      </c>
      <c r="B18" s="35">
        <v>330</v>
      </c>
      <c r="C18" s="35" t="s">
        <v>0</v>
      </c>
      <c r="D18" s="21">
        <v>0.39456681519900993</v>
      </c>
      <c r="E18" s="21">
        <v>0.39022251487733239</v>
      </c>
      <c r="F18" s="21">
        <v>0.39979174800915662</v>
      </c>
      <c r="G18" s="32">
        <v>0.42028265942905618</v>
      </c>
      <c r="H18" s="21">
        <v>0.37123289178670804</v>
      </c>
      <c r="I18" s="21">
        <v>0.38859580376552666</v>
      </c>
      <c r="J18" s="21">
        <v>0.40300361775739313</v>
      </c>
      <c r="K18" s="21">
        <v>0.41660531069975293</v>
      </c>
      <c r="L18" s="32">
        <v>0.39516679361753304</v>
      </c>
      <c r="M18" s="21">
        <v>0.41450544865338229</v>
      </c>
      <c r="N18" s="21">
        <v>0.43060555106062726</v>
      </c>
      <c r="O18" s="21">
        <v>0.41223393422682447</v>
      </c>
      <c r="P18" s="21">
        <v>0.4120929770601881</v>
      </c>
      <c r="Q18" s="21">
        <v>0.40332832288992992</v>
      </c>
      <c r="R18" s="21">
        <v>0.39446543761390529</v>
      </c>
      <c r="S18" s="21">
        <v>0.41385138627248064</v>
      </c>
    </row>
    <row r="19" spans="1:19" x14ac:dyDescent="0.2">
      <c r="A19" s="11" t="s">
        <v>85</v>
      </c>
      <c r="B19" s="35">
        <v>390</v>
      </c>
      <c r="C19" s="35" t="s">
        <v>31</v>
      </c>
      <c r="D19" s="21">
        <v>0.42571240708495195</v>
      </c>
      <c r="E19" s="21">
        <v>0.41813818650215107</v>
      </c>
      <c r="F19" s="21">
        <v>0.41713617624076771</v>
      </c>
      <c r="G19" s="32">
        <v>0.39992521351186894</v>
      </c>
      <c r="H19" s="21">
        <v>0.39799744921707464</v>
      </c>
      <c r="I19" s="21">
        <v>0.38085657335785594</v>
      </c>
      <c r="J19" s="21">
        <v>0.38081435677304243</v>
      </c>
      <c r="K19" s="21">
        <v>0.37683265256201881</v>
      </c>
      <c r="L19" s="32">
        <v>0.37753560112250018</v>
      </c>
      <c r="M19" s="21">
        <v>0.37636116749079135</v>
      </c>
      <c r="N19" s="21">
        <v>0.38175735663190002</v>
      </c>
      <c r="O19" s="21">
        <v>0.3604710111774132</v>
      </c>
      <c r="P19" s="21">
        <v>0.35803060657650765</v>
      </c>
      <c r="Q19" s="21">
        <v>0.34855411350149712</v>
      </c>
      <c r="R19" s="21">
        <v>0.3416206996131631</v>
      </c>
      <c r="S19" s="21">
        <v>0.32671056676388083</v>
      </c>
    </row>
    <row r="20" spans="1:19" x14ac:dyDescent="0.2">
      <c r="A20" s="11" t="s">
        <v>33</v>
      </c>
      <c r="B20" s="35">
        <v>415</v>
      </c>
      <c r="C20" s="35" t="s">
        <v>30</v>
      </c>
      <c r="D20" s="21">
        <v>0.47464596392278413</v>
      </c>
      <c r="E20" s="21">
        <v>0.47875814921620813</v>
      </c>
      <c r="F20" s="21">
        <v>0.4889464893026878</v>
      </c>
      <c r="G20" s="32">
        <v>0.43968017559058331</v>
      </c>
      <c r="H20" s="21">
        <v>0.41905831722162079</v>
      </c>
      <c r="I20" s="21">
        <v>0.43761772662504994</v>
      </c>
      <c r="J20" s="21">
        <v>0.44677577926803275</v>
      </c>
      <c r="K20" s="21">
        <v>0.44910514747090358</v>
      </c>
      <c r="L20" s="32">
        <v>0.43972719481307243</v>
      </c>
      <c r="M20" s="21">
        <v>0.42874009982030636</v>
      </c>
      <c r="N20" s="21">
        <v>0.41066412344416847</v>
      </c>
      <c r="O20" s="21">
        <v>0.366987121260405</v>
      </c>
      <c r="P20" s="21">
        <v>0.37257877527866912</v>
      </c>
      <c r="Q20" s="21">
        <v>0.38808474766413648</v>
      </c>
      <c r="R20" s="21">
        <v>0.39052585754604324</v>
      </c>
      <c r="S20" s="21">
        <v>0.38751352905303571</v>
      </c>
    </row>
    <row r="21" spans="1:19" x14ac:dyDescent="0.2">
      <c r="A21" s="4" t="s">
        <v>61</v>
      </c>
      <c r="B21" s="34">
        <v>420</v>
      </c>
      <c r="C21" s="35" t="s">
        <v>16</v>
      </c>
      <c r="D21" s="21"/>
      <c r="E21" s="21"/>
      <c r="F21" s="21"/>
      <c r="G21" s="32"/>
      <c r="H21" s="21"/>
      <c r="I21" s="21"/>
      <c r="J21" s="21"/>
      <c r="K21" s="21"/>
      <c r="L21" s="32"/>
      <c r="M21" s="21"/>
      <c r="N21" s="21"/>
      <c r="O21" s="21"/>
      <c r="P21" s="21">
        <v>0.41761581336128006</v>
      </c>
      <c r="Q21" s="21">
        <v>0.37018948104434812</v>
      </c>
      <c r="R21" s="21">
        <v>0.36920905289964412</v>
      </c>
      <c r="S21" s="21">
        <v>0.34855014430177916</v>
      </c>
    </row>
    <row r="22" spans="1:19" x14ac:dyDescent="0.2">
      <c r="A22" s="11" t="s">
        <v>86</v>
      </c>
      <c r="B22" s="35">
        <v>425</v>
      </c>
      <c r="C22" s="35" t="s">
        <v>16</v>
      </c>
      <c r="D22" s="21">
        <v>0.37679906234705168</v>
      </c>
      <c r="E22" s="21">
        <v>0.37249034989043545</v>
      </c>
      <c r="F22" s="21">
        <v>0.36405766393333205</v>
      </c>
      <c r="G22" s="32">
        <v>0.36083308476632892</v>
      </c>
      <c r="H22" s="21">
        <v>0.35131831407584169</v>
      </c>
      <c r="I22" s="21">
        <v>0.37598674258908138</v>
      </c>
      <c r="J22" s="21">
        <v>0.35717761167433648</v>
      </c>
      <c r="K22" s="21">
        <v>0.33697750354852696</v>
      </c>
      <c r="L22" s="32">
        <v>0.32650585848610592</v>
      </c>
      <c r="M22" s="21">
        <v>0.33533377335974363</v>
      </c>
      <c r="N22" s="21">
        <v>0.34065693091489135</v>
      </c>
      <c r="O22" s="21">
        <v>0.35026784756850637</v>
      </c>
      <c r="P22" s="21">
        <v>0.35067089010645514</v>
      </c>
      <c r="Q22" s="21"/>
      <c r="R22" s="21"/>
      <c r="S22" s="21"/>
    </row>
    <row r="23" spans="1:19" x14ac:dyDescent="0.2">
      <c r="A23" s="11" t="s">
        <v>34</v>
      </c>
      <c r="B23" s="35">
        <v>435</v>
      </c>
      <c r="C23" s="35" t="s">
        <v>30</v>
      </c>
      <c r="D23" s="21">
        <v>0.42609403431835702</v>
      </c>
      <c r="E23" s="21">
        <v>0.42933308015018246</v>
      </c>
      <c r="F23" s="21">
        <v>0.42769389348551656</v>
      </c>
      <c r="G23" s="32">
        <v>0.41321301866475524</v>
      </c>
      <c r="H23" s="21">
        <v>0.41106860510024557</v>
      </c>
      <c r="I23" s="21">
        <v>0.40870540585297244</v>
      </c>
      <c r="J23" s="21">
        <v>0.41814727117991118</v>
      </c>
      <c r="K23" s="21">
        <v>0.392593691753791</v>
      </c>
      <c r="L23" s="32">
        <v>0.39520452705480003</v>
      </c>
      <c r="M23" s="21">
        <v>0.41499847614518193</v>
      </c>
      <c r="N23" s="21">
        <v>0.40882028723801855</v>
      </c>
      <c r="O23" s="21">
        <v>0.38126344604055762</v>
      </c>
      <c r="P23" s="21">
        <v>0.39763359088769273</v>
      </c>
      <c r="Q23" s="21">
        <v>0.36345346763805697</v>
      </c>
      <c r="R23" s="21">
        <v>0.36319194757135131</v>
      </c>
      <c r="S23" s="21">
        <v>0.36812622332161543</v>
      </c>
    </row>
    <row r="24" spans="1:19" x14ac:dyDescent="0.2">
      <c r="A24" s="4" t="s">
        <v>62</v>
      </c>
      <c r="B24" s="34">
        <v>450</v>
      </c>
      <c r="C24" s="35" t="s">
        <v>16</v>
      </c>
      <c r="D24" s="21"/>
      <c r="E24" s="21"/>
      <c r="F24" s="21"/>
      <c r="G24" s="32"/>
      <c r="H24" s="21"/>
      <c r="I24" s="21"/>
      <c r="J24" s="21"/>
      <c r="K24" s="21"/>
      <c r="L24" s="32"/>
      <c r="M24" s="21"/>
      <c r="N24" s="21"/>
      <c r="O24" s="21"/>
      <c r="P24" s="21">
        <v>0.3140299172202376</v>
      </c>
      <c r="Q24" s="21">
        <v>0.36102253691135905</v>
      </c>
      <c r="R24" s="21">
        <v>0.33851735526994237</v>
      </c>
      <c r="S24" s="21">
        <v>0.31968535464717118</v>
      </c>
    </row>
    <row r="25" spans="1:19" x14ac:dyDescent="0.2">
      <c r="A25" s="4" t="s">
        <v>63</v>
      </c>
      <c r="B25" s="34">
        <v>460</v>
      </c>
      <c r="C25" s="35" t="s">
        <v>16</v>
      </c>
      <c r="D25" s="21"/>
      <c r="E25" s="21"/>
      <c r="F25" s="21"/>
      <c r="G25" s="32"/>
      <c r="H25" s="21"/>
      <c r="I25" s="21"/>
      <c r="J25" s="21"/>
      <c r="K25" s="21"/>
      <c r="L25" s="32"/>
      <c r="M25" s="21">
        <v>0.40717825492623594</v>
      </c>
      <c r="N25" s="21">
        <v>0.42695771400290278</v>
      </c>
      <c r="O25" s="21">
        <v>0.38105202862201376</v>
      </c>
      <c r="P25" s="21">
        <v>0.4035141930954263</v>
      </c>
      <c r="Q25" s="21">
        <v>0.40634131513461053</v>
      </c>
      <c r="R25" s="21">
        <v>0.38801120709664416</v>
      </c>
      <c r="S25" s="21">
        <v>0.44083209582364524</v>
      </c>
    </row>
    <row r="26" spans="1:19" x14ac:dyDescent="0.2">
      <c r="A26" s="11" t="s">
        <v>87</v>
      </c>
      <c r="B26" s="35">
        <v>480</v>
      </c>
      <c r="C26" s="35" t="s">
        <v>16</v>
      </c>
      <c r="D26" s="21">
        <v>0.38486689389491036</v>
      </c>
      <c r="E26" s="21">
        <v>0.3866240629225004</v>
      </c>
      <c r="F26" s="21">
        <v>0.42900103255812533</v>
      </c>
      <c r="G26" s="32">
        <v>0.44019786761729729</v>
      </c>
      <c r="H26" s="21">
        <v>0.39995399334456672</v>
      </c>
      <c r="I26" s="21">
        <v>0.38393849348641723</v>
      </c>
      <c r="J26" s="21">
        <v>0.38568574762765506</v>
      </c>
      <c r="K26" s="21">
        <v>0.37736421752202154</v>
      </c>
      <c r="L26" s="32">
        <v>0.39528924517498931</v>
      </c>
      <c r="M26" s="21">
        <v>0.40763063903607916</v>
      </c>
      <c r="N26" s="21">
        <v>0.37479217394773001</v>
      </c>
      <c r="O26" s="21">
        <v>0.33768161714172557</v>
      </c>
      <c r="P26" s="21">
        <v>0.34509867002929284</v>
      </c>
      <c r="Q26" s="21">
        <v>0.33256571223644726</v>
      </c>
      <c r="R26" s="21">
        <v>0.3844893414405699</v>
      </c>
      <c r="S26" s="21">
        <v>0.4327080548337115</v>
      </c>
    </row>
    <row r="27" spans="1:19" x14ac:dyDescent="0.2">
      <c r="A27" s="11" t="s">
        <v>5</v>
      </c>
      <c r="B27" s="35">
        <v>500</v>
      </c>
      <c r="C27" s="35" t="s">
        <v>16</v>
      </c>
      <c r="D27" s="21">
        <v>0.44552423339273017</v>
      </c>
      <c r="E27" s="21">
        <v>0.42709967666434046</v>
      </c>
      <c r="F27" s="21">
        <v>0.41819272427369203</v>
      </c>
      <c r="G27" s="32">
        <v>0.4340472014033212</v>
      </c>
      <c r="H27" s="21">
        <v>0.42417899338673909</v>
      </c>
      <c r="I27" s="21">
        <v>0.41183874504835782</v>
      </c>
      <c r="J27" s="21">
        <v>0.39853599985884847</v>
      </c>
      <c r="K27" s="21">
        <v>0.38661718632675657</v>
      </c>
      <c r="L27" s="32">
        <v>0.41715755808173394</v>
      </c>
      <c r="M27" s="21">
        <v>0.43179460338515874</v>
      </c>
      <c r="N27" s="21">
        <v>0.39732420460071255</v>
      </c>
      <c r="O27" s="21">
        <v>0.37996926408493525</v>
      </c>
      <c r="P27" s="21">
        <v>0.3783165892411311</v>
      </c>
      <c r="Q27" s="21">
        <v>0.37649027994117612</v>
      </c>
      <c r="R27" s="21">
        <v>0.3424910765279191</v>
      </c>
      <c r="S27" s="21">
        <v>0.32759850786233785</v>
      </c>
    </row>
    <row r="28" spans="1:19" x14ac:dyDescent="0.2">
      <c r="A28" s="11" t="s">
        <v>6</v>
      </c>
      <c r="B28" s="35">
        <v>510</v>
      </c>
      <c r="C28" s="35" t="s">
        <v>16</v>
      </c>
      <c r="D28" s="21">
        <v>0.35606253915144653</v>
      </c>
      <c r="E28" s="21">
        <v>0.35150804379670247</v>
      </c>
      <c r="F28" s="21">
        <v>0.33400027122993936</v>
      </c>
      <c r="G28" s="32">
        <v>0.35993141320161898</v>
      </c>
      <c r="H28" s="21">
        <v>0.37173514394968188</v>
      </c>
      <c r="I28" s="21">
        <v>0.38278252987845529</v>
      </c>
      <c r="J28" s="21">
        <v>0.35851803407703797</v>
      </c>
      <c r="K28" s="21">
        <v>0.35291739168425995</v>
      </c>
      <c r="L28" s="32">
        <v>0.35522302284461182</v>
      </c>
      <c r="M28" s="21">
        <v>0.39788346508232919</v>
      </c>
      <c r="N28" s="21">
        <v>0.38455051606157375</v>
      </c>
      <c r="O28" s="21">
        <v>0.31592546234949037</v>
      </c>
      <c r="P28" s="21">
        <v>0.3221928767096377</v>
      </c>
      <c r="Q28" s="21">
        <v>0.31684991937574175</v>
      </c>
      <c r="R28" s="21">
        <v>0.29248566602947645</v>
      </c>
      <c r="S28" s="21">
        <v>0.29487644504258409</v>
      </c>
    </row>
    <row r="29" spans="1:19" x14ac:dyDescent="0.2">
      <c r="A29" s="11" t="s">
        <v>64</v>
      </c>
      <c r="B29" s="35">
        <v>540</v>
      </c>
      <c r="C29" s="35" t="s">
        <v>65</v>
      </c>
      <c r="D29" s="21"/>
      <c r="E29" s="21"/>
      <c r="F29" s="21"/>
      <c r="G29" s="32">
        <v>0.42916154951158419</v>
      </c>
      <c r="H29" s="21">
        <v>0.41870381255317418</v>
      </c>
      <c r="I29" s="21">
        <v>0.40498911053642894</v>
      </c>
      <c r="J29" s="21">
        <v>0.41255378056376479</v>
      </c>
      <c r="K29" s="21">
        <v>0.38310547561332448</v>
      </c>
      <c r="L29" s="32">
        <v>0.3815642572499337</v>
      </c>
      <c r="M29" s="21">
        <v>0.38225873334381033</v>
      </c>
      <c r="N29" s="21">
        <v>0.37276047924175293</v>
      </c>
      <c r="O29" s="21">
        <v>0.35779373086644362</v>
      </c>
      <c r="P29" s="21">
        <v>0.34964734880116077</v>
      </c>
      <c r="Q29" s="21">
        <v>0.35551803626319256</v>
      </c>
      <c r="R29" s="21">
        <v>0.35308947660750201</v>
      </c>
      <c r="S29" s="21">
        <v>0.35110671403925564</v>
      </c>
    </row>
    <row r="30" spans="1:19" x14ac:dyDescent="0.2">
      <c r="A30" s="11" t="s">
        <v>88</v>
      </c>
      <c r="B30" s="35">
        <v>545</v>
      </c>
      <c r="C30" s="35" t="s">
        <v>0</v>
      </c>
      <c r="D30" s="21">
        <v>0.37965350262558162</v>
      </c>
      <c r="E30" s="21">
        <v>0.36312839933133828</v>
      </c>
      <c r="F30" s="21">
        <v>0.36075628325909237</v>
      </c>
      <c r="G30" s="32">
        <v>0.37215139926725127</v>
      </c>
      <c r="H30" s="21">
        <v>0.3349040271819228</v>
      </c>
      <c r="I30" s="21">
        <v>0.35530211151921337</v>
      </c>
      <c r="J30" s="21">
        <v>0.35315384153069662</v>
      </c>
      <c r="K30" s="21">
        <v>0.32170556832694708</v>
      </c>
      <c r="L30" s="32">
        <v>0.31716569579959042</v>
      </c>
      <c r="M30" s="21">
        <v>0.32461141201313942</v>
      </c>
      <c r="N30" s="21">
        <v>0.32928022109302846</v>
      </c>
      <c r="O30" s="21">
        <v>0.32455055642320157</v>
      </c>
      <c r="P30" s="21">
        <v>0.28911708314385587</v>
      </c>
      <c r="Q30" s="21">
        <v>0.29802662896978915</v>
      </c>
      <c r="R30" s="21">
        <v>0.31547776029555474</v>
      </c>
      <c r="S30" s="21">
        <v>0.37053906204996234</v>
      </c>
    </row>
    <row r="31" spans="1:19" x14ac:dyDescent="0.2">
      <c r="A31" s="4" t="s">
        <v>66</v>
      </c>
      <c r="B31" s="34">
        <v>546</v>
      </c>
      <c r="C31" s="35" t="s">
        <v>0</v>
      </c>
      <c r="D31" s="21"/>
      <c r="E31" s="21"/>
      <c r="F31" s="21"/>
      <c r="G31" s="32"/>
      <c r="H31" s="21"/>
      <c r="I31" s="21"/>
      <c r="J31" s="21"/>
      <c r="K31" s="21"/>
      <c r="L31" s="32">
        <v>0.31716569579959042</v>
      </c>
      <c r="M31" s="21">
        <v>0.32461141201313942</v>
      </c>
      <c r="N31" s="21">
        <v>0.32928022109302846</v>
      </c>
      <c r="O31" s="21">
        <v>0.32455055642320157</v>
      </c>
      <c r="P31" s="21">
        <v>0.28911708314385587</v>
      </c>
      <c r="Q31" s="21">
        <v>0.29802662896978915</v>
      </c>
      <c r="R31" s="21">
        <v>0.31547776029555474</v>
      </c>
      <c r="S31" s="21">
        <v>0.37053906204996234</v>
      </c>
    </row>
    <row r="32" spans="1:19" x14ac:dyDescent="0.2">
      <c r="A32" s="4" t="s">
        <v>67</v>
      </c>
      <c r="B32" s="34">
        <v>550</v>
      </c>
      <c r="C32" s="35" t="s">
        <v>16</v>
      </c>
      <c r="D32" s="21"/>
      <c r="E32" s="21"/>
      <c r="F32" s="21"/>
      <c r="G32" s="32"/>
      <c r="H32" s="21"/>
      <c r="I32" s="21"/>
      <c r="J32" s="21"/>
      <c r="K32" s="21"/>
      <c r="L32" s="32"/>
      <c r="M32" s="21">
        <v>0.37872781519725229</v>
      </c>
      <c r="N32" s="21">
        <v>0.4409492136861704</v>
      </c>
      <c r="O32" s="21">
        <v>0.41617575178592831</v>
      </c>
      <c r="P32" s="21">
        <v>0.38540058254623261</v>
      </c>
      <c r="Q32" s="21">
        <v>0.38300815612125533</v>
      </c>
      <c r="R32" s="21">
        <v>0.35448122294165008</v>
      </c>
      <c r="S32" s="21">
        <v>0.32816881460015723</v>
      </c>
    </row>
    <row r="33" spans="1:19" x14ac:dyDescent="0.2">
      <c r="A33" s="11" t="s">
        <v>7</v>
      </c>
      <c r="B33" s="35">
        <v>565</v>
      </c>
      <c r="C33" s="35" t="s">
        <v>16</v>
      </c>
      <c r="D33" s="21">
        <v>0.36226794050702549</v>
      </c>
      <c r="E33" s="21">
        <v>0.36222982218804101</v>
      </c>
      <c r="F33" s="21">
        <v>0.36378676192492237</v>
      </c>
      <c r="G33" s="32">
        <v>0.36379049922297502</v>
      </c>
      <c r="H33" s="21">
        <v>0.37327557581150006</v>
      </c>
      <c r="I33" s="21">
        <v>0.39523923223041185</v>
      </c>
      <c r="J33" s="21">
        <v>0.39537532556289712</v>
      </c>
      <c r="K33" s="21">
        <v>0.40555591841081456</v>
      </c>
      <c r="L33" s="32">
        <v>0.37483449113305445</v>
      </c>
      <c r="M33" s="21">
        <v>0.3802611477827359</v>
      </c>
      <c r="N33" s="21">
        <v>0.38284544903541184</v>
      </c>
      <c r="O33" s="21">
        <v>0.35920683997869057</v>
      </c>
      <c r="P33" s="21">
        <v>0.36102856981248443</v>
      </c>
      <c r="Q33" s="21">
        <v>0.37963053411230208</v>
      </c>
      <c r="R33" s="21">
        <v>0.38048795552869075</v>
      </c>
      <c r="S33" s="21">
        <v>0.37891462330888803</v>
      </c>
    </row>
    <row r="34" spans="1:19" x14ac:dyDescent="0.2">
      <c r="A34" s="11" t="s">
        <v>35</v>
      </c>
      <c r="B34" s="35">
        <v>595</v>
      </c>
      <c r="C34" s="35" t="s">
        <v>32</v>
      </c>
      <c r="D34" s="21">
        <v>0.38079409730884561</v>
      </c>
      <c r="E34" s="21">
        <v>0.38399786407629166</v>
      </c>
      <c r="F34" s="21">
        <v>0.37314355020840906</v>
      </c>
      <c r="G34" s="32">
        <v>0.36180391711494952</v>
      </c>
      <c r="H34" s="21">
        <v>0.35948101590140513</v>
      </c>
      <c r="I34" s="21">
        <v>0.36670246965009162</v>
      </c>
      <c r="J34" s="21">
        <v>0.38009730306912415</v>
      </c>
      <c r="K34" s="21">
        <v>0.37094360316257891</v>
      </c>
      <c r="L34" s="32">
        <v>0.38731057921908196</v>
      </c>
      <c r="M34" s="21">
        <v>0.3929046987616685</v>
      </c>
      <c r="N34" s="21">
        <v>0.39149378093240039</v>
      </c>
      <c r="O34" s="21">
        <v>0.33144077562270213</v>
      </c>
      <c r="P34" s="21">
        <v>0.3272873786119414</v>
      </c>
      <c r="Q34" s="21">
        <v>0.31885446218813063</v>
      </c>
      <c r="R34" s="21">
        <v>0.32465481428245097</v>
      </c>
      <c r="S34" s="21">
        <v>0.33831275886936885</v>
      </c>
    </row>
    <row r="35" spans="1:19" x14ac:dyDescent="0.2">
      <c r="A35" s="4" t="s">
        <v>68</v>
      </c>
      <c r="B35" s="34">
        <v>631</v>
      </c>
      <c r="C35" s="35" t="s">
        <v>17</v>
      </c>
      <c r="D35" s="21"/>
      <c r="E35" s="21"/>
      <c r="F35" s="21"/>
      <c r="G35" s="32"/>
      <c r="H35" s="21"/>
      <c r="I35" s="21"/>
      <c r="J35" s="21"/>
      <c r="K35" s="21"/>
      <c r="L35" s="32"/>
      <c r="M35" s="21"/>
      <c r="N35" s="21"/>
      <c r="O35" s="21"/>
      <c r="P35" s="21"/>
      <c r="Q35" s="21">
        <v>0.41970621540345576</v>
      </c>
      <c r="R35" s="21">
        <v>0.43491430900854305</v>
      </c>
      <c r="S35" s="21">
        <v>0.46343041008513841</v>
      </c>
    </row>
    <row r="36" spans="1:19" x14ac:dyDescent="0.2">
      <c r="A36" s="11" t="s">
        <v>3</v>
      </c>
      <c r="B36" s="35">
        <v>632</v>
      </c>
      <c r="C36" s="35" t="s">
        <v>17</v>
      </c>
      <c r="D36" s="21">
        <v>0.43301083430150011</v>
      </c>
      <c r="E36" s="21">
        <v>0.42605735573236275</v>
      </c>
      <c r="F36" s="21">
        <v>0.4269288383087988</v>
      </c>
      <c r="G36" s="32">
        <v>0.41801032788340498</v>
      </c>
      <c r="H36" s="21">
        <v>0.41800950305919671</v>
      </c>
      <c r="I36" s="21">
        <v>0.42481423564320325</v>
      </c>
      <c r="J36" s="21">
        <v>0.42999638848009358</v>
      </c>
      <c r="K36" s="21">
        <v>0.4300836269214442</v>
      </c>
      <c r="L36" s="32">
        <v>0.42951294570065879</v>
      </c>
      <c r="M36" s="21">
        <v>0.4301479616109315</v>
      </c>
      <c r="N36" s="21">
        <v>0.43078364758531573</v>
      </c>
      <c r="O36" s="21">
        <v>0.42991806787787618</v>
      </c>
      <c r="P36" s="21">
        <v>0.41002567119386668</v>
      </c>
      <c r="Q36" s="21">
        <v>0.40965736622726878</v>
      </c>
      <c r="R36" s="21">
        <v>0.41902731911169155</v>
      </c>
      <c r="S36" s="21">
        <v>0.44984839019417477</v>
      </c>
    </row>
    <row r="37" spans="1:19" x14ac:dyDescent="0.2">
      <c r="A37" s="4" t="s">
        <v>69</v>
      </c>
      <c r="B37" s="34">
        <v>633</v>
      </c>
      <c r="C37" s="35" t="s">
        <v>17</v>
      </c>
      <c r="D37" s="21"/>
      <c r="E37" s="21"/>
      <c r="F37" s="21"/>
      <c r="G37" s="32"/>
      <c r="H37" s="21"/>
      <c r="I37" s="21"/>
      <c r="J37" s="21"/>
      <c r="K37" s="21"/>
      <c r="L37" s="32"/>
      <c r="M37" s="21"/>
      <c r="N37" s="21"/>
      <c r="O37" s="21"/>
      <c r="P37" s="21"/>
      <c r="Q37" s="21">
        <v>0.43924680722411424</v>
      </c>
      <c r="R37" s="21">
        <v>0.44726753316163315</v>
      </c>
      <c r="S37" s="21">
        <v>0.46520354777263107</v>
      </c>
    </row>
    <row r="38" spans="1:19" x14ac:dyDescent="0.2">
      <c r="A38" s="4" t="s">
        <v>70</v>
      </c>
      <c r="B38" s="34">
        <v>634</v>
      </c>
      <c r="C38" s="35" t="s">
        <v>17</v>
      </c>
      <c r="D38" s="21"/>
      <c r="E38" s="21"/>
      <c r="F38" s="21"/>
      <c r="G38" s="32"/>
      <c r="H38" s="21"/>
      <c r="I38" s="21"/>
      <c r="J38" s="21"/>
      <c r="K38" s="21"/>
      <c r="L38" s="32"/>
      <c r="M38" s="21"/>
      <c r="N38" s="21"/>
      <c r="O38" s="21"/>
      <c r="P38" s="21"/>
      <c r="Q38" s="21">
        <v>0.43658691968581331</v>
      </c>
      <c r="R38" s="21">
        <v>0.44611632624138858</v>
      </c>
      <c r="S38" s="21">
        <v>0.4616115011688719</v>
      </c>
    </row>
    <row r="39" spans="1:19" x14ac:dyDescent="0.2">
      <c r="A39" s="4" t="s">
        <v>71</v>
      </c>
      <c r="B39" s="34">
        <v>635</v>
      </c>
      <c r="C39" s="35" t="s">
        <v>17</v>
      </c>
      <c r="D39" s="21"/>
      <c r="E39" s="21"/>
      <c r="F39" s="21"/>
      <c r="G39" s="32"/>
      <c r="H39" s="21"/>
      <c r="I39" s="21"/>
      <c r="J39" s="21"/>
      <c r="K39" s="21"/>
      <c r="L39" s="32"/>
      <c r="M39" s="21"/>
      <c r="N39" s="21"/>
      <c r="O39" s="21"/>
      <c r="P39" s="21"/>
      <c r="Q39" s="21">
        <v>0.43473423705081671</v>
      </c>
      <c r="R39" s="21">
        <v>0.43785311977265573</v>
      </c>
      <c r="S39" s="21">
        <v>0.44717662120926294</v>
      </c>
    </row>
    <row r="40" spans="1:19" x14ac:dyDescent="0.2">
      <c r="A40" s="4" t="s">
        <v>72</v>
      </c>
      <c r="B40" s="34">
        <v>636</v>
      </c>
      <c r="C40" s="35" t="s">
        <v>17</v>
      </c>
      <c r="D40" s="21"/>
      <c r="E40" s="21"/>
      <c r="F40" s="21"/>
      <c r="G40" s="32"/>
      <c r="H40" s="21"/>
      <c r="I40" s="21"/>
      <c r="J40" s="21"/>
      <c r="K40" s="21"/>
      <c r="L40" s="32"/>
      <c r="M40" s="21"/>
      <c r="N40" s="21"/>
      <c r="O40" s="21"/>
      <c r="P40" s="21"/>
      <c r="Q40" s="21">
        <v>0.43475061008686594</v>
      </c>
      <c r="R40" s="21">
        <v>0.44204306607246785</v>
      </c>
      <c r="S40" s="21">
        <v>0.46598030293932147</v>
      </c>
    </row>
    <row r="41" spans="1:19" x14ac:dyDescent="0.2">
      <c r="A41" s="4" t="s">
        <v>73</v>
      </c>
      <c r="B41" s="34">
        <v>637</v>
      </c>
      <c r="C41" s="35" t="s">
        <v>17</v>
      </c>
      <c r="D41" s="21"/>
      <c r="E41" s="21"/>
      <c r="F41" s="21"/>
      <c r="G41" s="32"/>
      <c r="H41" s="21"/>
      <c r="I41" s="21"/>
      <c r="J41" s="21"/>
      <c r="K41" s="21"/>
      <c r="L41" s="32"/>
      <c r="M41" s="21"/>
      <c r="N41" s="21"/>
      <c r="O41" s="21"/>
      <c r="P41" s="21"/>
      <c r="Q41" s="21">
        <v>0.46415683779425421</v>
      </c>
      <c r="R41" s="21">
        <v>0.48286774864971049</v>
      </c>
      <c r="S41" s="21">
        <v>0.49191328852643834</v>
      </c>
    </row>
    <row r="42" spans="1:19" x14ac:dyDescent="0.2">
      <c r="A42" s="33" t="s">
        <v>21</v>
      </c>
      <c r="B42" s="35">
        <v>638</v>
      </c>
      <c r="C42" s="35" t="s">
        <v>17</v>
      </c>
      <c r="D42" s="21">
        <v>0.40555694559207034</v>
      </c>
      <c r="E42" s="21">
        <v>0.38360579198383854</v>
      </c>
      <c r="F42" s="21">
        <v>0.41237876134852902</v>
      </c>
      <c r="G42" s="32">
        <v>0.4069641779486734</v>
      </c>
      <c r="H42" s="21">
        <v>0.40546155614860552</v>
      </c>
      <c r="I42" s="21">
        <v>0.43285556432962891</v>
      </c>
      <c r="J42" s="21">
        <v>0.41458131486638472</v>
      </c>
      <c r="K42" s="21">
        <v>0.4081179090441891</v>
      </c>
      <c r="L42" s="32">
        <v>0.40988230983236429</v>
      </c>
      <c r="M42" s="21">
        <v>0.39223472427993955</v>
      </c>
      <c r="N42" s="21">
        <v>0.38963878364582516</v>
      </c>
      <c r="O42" s="21">
        <v>0.42324229260080609</v>
      </c>
      <c r="P42" s="21">
        <v>0.42948957747213745</v>
      </c>
      <c r="Q42" s="21">
        <v>0.4617260028729504</v>
      </c>
      <c r="R42" s="21">
        <v>0.47508968330042195</v>
      </c>
      <c r="S42" s="21">
        <v>0.47136660686858511</v>
      </c>
    </row>
    <row r="43" spans="1:19" x14ac:dyDescent="0.2">
      <c r="A43" s="11" t="s">
        <v>18</v>
      </c>
      <c r="B43" s="35">
        <v>639</v>
      </c>
      <c r="C43" s="35" t="s">
        <v>17</v>
      </c>
      <c r="D43" s="21">
        <v>0.3539655220898279</v>
      </c>
      <c r="E43" s="21">
        <v>0.35105616503361359</v>
      </c>
      <c r="F43" s="21">
        <v>0.35192965214518829</v>
      </c>
      <c r="G43" s="32">
        <v>0.34800717092786398</v>
      </c>
      <c r="H43" s="21">
        <v>0.34801284471430238</v>
      </c>
      <c r="I43" s="21">
        <v>0.35499997685474127</v>
      </c>
      <c r="J43" s="21">
        <v>0.35971410202922638</v>
      </c>
      <c r="K43" s="21">
        <v>0.36096259039665046</v>
      </c>
      <c r="L43" s="32">
        <v>0.36066874289413642</v>
      </c>
      <c r="M43" s="21">
        <v>0.38229336929778418</v>
      </c>
      <c r="N43" s="21">
        <v>0.35782672199769294</v>
      </c>
      <c r="O43" s="21"/>
      <c r="P43" s="21"/>
      <c r="Q43" s="21"/>
      <c r="R43" s="21"/>
      <c r="S43" s="21"/>
    </row>
    <row r="44" spans="1:19" x14ac:dyDescent="0.2">
      <c r="A44" s="4" t="s">
        <v>74</v>
      </c>
      <c r="B44" s="34">
        <v>640</v>
      </c>
      <c r="C44" s="35" t="s">
        <v>17</v>
      </c>
      <c r="D44" s="21"/>
      <c r="E44" s="21"/>
      <c r="F44" s="21"/>
      <c r="G44" s="32"/>
      <c r="H44" s="21"/>
      <c r="I44" s="21"/>
      <c r="J44" s="21"/>
      <c r="K44" s="21"/>
      <c r="L44" s="32"/>
      <c r="M44" s="21">
        <v>0.48036226299036383</v>
      </c>
      <c r="N44" s="21">
        <v>0.47290978539664819</v>
      </c>
      <c r="O44" s="21">
        <v>0.4215969208684176</v>
      </c>
      <c r="P44" s="21">
        <v>0.42220118766098608</v>
      </c>
      <c r="Q44" s="21">
        <v>0.44568234660462774</v>
      </c>
      <c r="R44" s="21">
        <v>0.51449221209503837</v>
      </c>
      <c r="S44" s="21">
        <v>0.49571423735287479</v>
      </c>
    </row>
    <row r="45" spans="1:19" x14ac:dyDescent="0.2">
      <c r="A45" s="11" t="s">
        <v>15</v>
      </c>
      <c r="B45" s="35">
        <v>642</v>
      </c>
      <c r="C45" s="35" t="s">
        <v>17</v>
      </c>
      <c r="D45" s="21">
        <v>0.46560178771237026</v>
      </c>
      <c r="E45" s="21">
        <v>0.44973735614579091</v>
      </c>
      <c r="F45" s="21">
        <v>0.46298164308936185</v>
      </c>
      <c r="G45" s="32">
        <v>0.45819430682914486</v>
      </c>
      <c r="H45" s="21">
        <v>0.44678889600612709</v>
      </c>
      <c r="I45" s="21">
        <v>0.42949660502064302</v>
      </c>
      <c r="J45" s="21">
        <v>0.4730314994831013</v>
      </c>
      <c r="K45" s="21">
        <v>0.42299956371284764</v>
      </c>
      <c r="L45" s="32">
        <v>0.41853132391873432</v>
      </c>
      <c r="M45" s="21">
        <v>0.42016497332232483</v>
      </c>
      <c r="N45" s="21">
        <v>0.41967991239315433</v>
      </c>
      <c r="O45" s="21">
        <v>0.42383952345642117</v>
      </c>
      <c r="P45" s="21">
        <v>0.41698287778982429</v>
      </c>
      <c r="Q45" s="21"/>
      <c r="R45" s="21"/>
      <c r="S45" s="21"/>
    </row>
    <row r="46" spans="1:19" x14ac:dyDescent="0.2">
      <c r="A46" s="11" t="s">
        <v>25</v>
      </c>
      <c r="B46" s="35">
        <v>643</v>
      </c>
      <c r="C46" s="35" t="s">
        <v>17</v>
      </c>
      <c r="D46" s="21">
        <v>0.42752866607928985</v>
      </c>
      <c r="E46" s="21">
        <v>0.43070073712322732</v>
      </c>
      <c r="F46" s="21">
        <v>0.42643998211745981</v>
      </c>
      <c r="G46" s="32">
        <v>0.42653291309282015</v>
      </c>
      <c r="H46" s="21">
        <v>0.42126132494891083</v>
      </c>
      <c r="I46" s="21">
        <v>0.42684294244559817</v>
      </c>
      <c r="J46" s="21">
        <v>0.44066967484063413</v>
      </c>
      <c r="K46" s="21">
        <v>0.45052240829908896</v>
      </c>
      <c r="L46" s="32">
        <v>0.46081381855382741</v>
      </c>
      <c r="M46" s="21">
        <v>0.42016906710959623</v>
      </c>
      <c r="N46" s="21">
        <v>0.41970942258537186</v>
      </c>
      <c r="O46" s="21">
        <v>0.42348361084618052</v>
      </c>
      <c r="P46" s="21">
        <v>0.42310367336268229</v>
      </c>
      <c r="Q46" s="21"/>
      <c r="R46" s="21"/>
      <c r="S46" s="21"/>
    </row>
    <row r="47" spans="1:19" x14ac:dyDescent="0.2">
      <c r="A47" s="11" t="s">
        <v>36</v>
      </c>
      <c r="B47" s="35">
        <v>644</v>
      </c>
      <c r="C47" s="35" t="s">
        <v>17</v>
      </c>
      <c r="D47" s="21">
        <v>0.42599892613182422</v>
      </c>
      <c r="E47" s="21">
        <v>0.42342264818068448</v>
      </c>
      <c r="F47" s="21">
        <v>0.42377650083248497</v>
      </c>
      <c r="G47" s="32">
        <v>0.42006450426495506</v>
      </c>
      <c r="H47" s="21">
        <v>0.4186783995678604</v>
      </c>
      <c r="I47" s="21">
        <v>0.42634638870491837</v>
      </c>
      <c r="J47" s="21">
        <v>0.4332574494300816</v>
      </c>
      <c r="K47" s="21">
        <v>0.42899042209273608</v>
      </c>
      <c r="L47" s="32">
        <v>0.41543352703365344</v>
      </c>
      <c r="M47" s="21">
        <v>0.40628262461347536</v>
      </c>
      <c r="N47" s="21">
        <v>0.40789029439004709</v>
      </c>
      <c r="O47" s="21">
        <v>0.43170764499435399</v>
      </c>
      <c r="P47" s="21">
        <v>0.44557840209691629</v>
      </c>
      <c r="Q47" s="21"/>
      <c r="R47" s="21"/>
      <c r="S47" s="21"/>
    </row>
    <row r="48" spans="1:19" x14ac:dyDescent="0.2">
      <c r="A48" s="11" t="s">
        <v>28</v>
      </c>
      <c r="B48" s="35">
        <v>645</v>
      </c>
      <c r="C48" s="35" t="s">
        <v>17</v>
      </c>
      <c r="D48" s="21">
        <v>0.41457961289175083</v>
      </c>
      <c r="E48" s="21">
        <v>0.42842876407575331</v>
      </c>
      <c r="F48" s="21">
        <v>0.44557775006018507</v>
      </c>
      <c r="G48" s="32">
        <v>0.44023506613806673</v>
      </c>
      <c r="H48" s="21">
        <v>0.42302938350415847</v>
      </c>
      <c r="I48" s="21">
        <v>0.44213576437650531</v>
      </c>
      <c r="J48" s="21">
        <v>0.45641546405943118</v>
      </c>
      <c r="K48" s="21">
        <v>0.45910099350806943</v>
      </c>
      <c r="L48" s="32">
        <v>0.46053265137987065</v>
      </c>
      <c r="M48" s="21"/>
      <c r="N48" s="21"/>
      <c r="O48" s="21"/>
      <c r="P48" s="21"/>
      <c r="Q48" s="21"/>
      <c r="R48" s="21"/>
      <c r="S48" s="21"/>
    </row>
    <row r="49" spans="1:19" x14ac:dyDescent="0.2">
      <c r="A49" s="4" t="s">
        <v>75</v>
      </c>
      <c r="B49" s="34">
        <v>650</v>
      </c>
      <c r="C49" s="35" t="s">
        <v>1</v>
      </c>
      <c r="D49" s="21"/>
      <c r="E49" s="21"/>
      <c r="F49" s="21">
        <v>0.44117873100701316</v>
      </c>
      <c r="G49" s="32">
        <v>0.45607257338307811</v>
      </c>
      <c r="H49" s="21">
        <v>0.46473946099377283</v>
      </c>
      <c r="I49" s="21">
        <v>0.46631407775167577</v>
      </c>
      <c r="J49" s="21">
        <v>0.46926850534765796</v>
      </c>
      <c r="K49" s="21">
        <v>0.47238656480395924</v>
      </c>
      <c r="L49" s="32">
        <v>0.44692034938301606</v>
      </c>
      <c r="M49" s="21">
        <v>0.43023817763892447</v>
      </c>
      <c r="N49" s="21">
        <v>0.40059918946369855</v>
      </c>
      <c r="O49" s="21">
        <v>0.39507057386723593</v>
      </c>
      <c r="P49" s="21">
        <v>0.39904877563584523</v>
      </c>
      <c r="Q49" s="21">
        <v>0.35152021584458315</v>
      </c>
      <c r="R49" s="21">
        <v>0.35242380956652453</v>
      </c>
      <c r="S49" s="21">
        <v>0.3661515651337548</v>
      </c>
    </row>
    <row r="50" spans="1:19" x14ac:dyDescent="0.2">
      <c r="A50" s="4" t="s">
        <v>76</v>
      </c>
      <c r="B50" s="34">
        <v>670</v>
      </c>
      <c r="C50" s="35" t="s">
        <v>1</v>
      </c>
      <c r="D50" s="21"/>
      <c r="E50" s="21"/>
      <c r="F50" s="21">
        <v>0.42878549507249908</v>
      </c>
      <c r="G50" s="32">
        <v>0.42402537076042474</v>
      </c>
      <c r="H50" s="21">
        <v>0.4162073069868566</v>
      </c>
      <c r="I50" s="21">
        <v>0.4118751761336929</v>
      </c>
      <c r="J50" s="21">
        <v>0.40334057882914442</v>
      </c>
      <c r="K50" s="21">
        <v>0.39163073919440938</v>
      </c>
      <c r="L50" s="32">
        <v>0.39651233965460253</v>
      </c>
      <c r="M50" s="21">
        <v>0.39014767445697407</v>
      </c>
      <c r="N50" s="21">
        <v>0.3881485140054981</v>
      </c>
      <c r="O50" s="21">
        <v>0.37172539095573692</v>
      </c>
      <c r="P50" s="21">
        <v>0.35167142783204591</v>
      </c>
      <c r="Q50" s="21">
        <v>0.3336695997780626</v>
      </c>
      <c r="R50" s="21">
        <v>0.33340362441303761</v>
      </c>
      <c r="S50" s="21">
        <v>0.3074394842542823</v>
      </c>
    </row>
    <row r="51" spans="1:19" x14ac:dyDescent="0.2">
      <c r="A51" s="4" t="s">
        <v>77</v>
      </c>
      <c r="B51" s="34">
        <v>712</v>
      </c>
      <c r="C51" s="35" t="s">
        <v>1</v>
      </c>
      <c r="D51" s="21"/>
      <c r="E51" s="21"/>
      <c r="F51" s="21">
        <v>0.41677889326155787</v>
      </c>
      <c r="G51" s="32">
        <v>0.4045085194458482</v>
      </c>
      <c r="H51" s="21">
        <v>0.40739304874112447</v>
      </c>
      <c r="I51" s="21">
        <v>0.40185010269683963</v>
      </c>
      <c r="J51" s="21">
        <v>0.38378210805844565</v>
      </c>
      <c r="K51" s="21">
        <v>0.37778578771476568</v>
      </c>
      <c r="L51" s="32">
        <v>0.34665536619359516</v>
      </c>
      <c r="M51" s="21">
        <v>0.37591368571154571</v>
      </c>
      <c r="N51" s="21">
        <v>0.34925473606615481</v>
      </c>
      <c r="O51" s="21">
        <v>0.35475161901694141</v>
      </c>
      <c r="P51" s="21">
        <v>0.33527177529235652</v>
      </c>
      <c r="Q51" s="21">
        <v>0.3028649708100597</v>
      </c>
      <c r="R51" s="21">
        <v>0.30234811737368605</v>
      </c>
      <c r="S51" s="21">
        <v>0.36481351010359142</v>
      </c>
    </row>
    <row r="52" spans="1:19" x14ac:dyDescent="0.2">
      <c r="A52" s="4" t="s">
        <v>78</v>
      </c>
      <c r="B52" s="34">
        <v>713</v>
      </c>
      <c r="C52" s="35" t="s">
        <v>1</v>
      </c>
      <c r="D52" s="21"/>
      <c r="E52" s="21"/>
      <c r="F52" s="21">
        <v>0.37032649495759606</v>
      </c>
      <c r="G52" s="32">
        <v>0.39154170248325737</v>
      </c>
      <c r="H52" s="21">
        <v>0.38447196395516881</v>
      </c>
      <c r="I52" s="21">
        <v>0.37972431709488719</v>
      </c>
      <c r="J52" s="21">
        <v>0.37662635048787063</v>
      </c>
      <c r="K52" s="21">
        <v>0.37995755982521195</v>
      </c>
      <c r="L52" s="32">
        <v>0.3694600054458167</v>
      </c>
      <c r="M52" s="21">
        <v>0.38994735449021528</v>
      </c>
      <c r="N52" s="21">
        <v>0.38511962342820893</v>
      </c>
      <c r="O52" s="21">
        <v>0.38272644130693984</v>
      </c>
      <c r="P52" s="21">
        <v>0.36437235013588615</v>
      </c>
      <c r="Q52" s="21">
        <v>0.38176027375551147</v>
      </c>
      <c r="R52" s="21">
        <v>0.34570951931590888</v>
      </c>
      <c r="S52" s="21">
        <v>0.35270049984196561</v>
      </c>
    </row>
    <row r="53" spans="1:19" x14ac:dyDescent="0.2">
      <c r="A53" s="11" t="s">
        <v>39</v>
      </c>
      <c r="B53" s="35">
        <v>716</v>
      </c>
      <c r="C53" s="35" t="s">
        <v>1</v>
      </c>
      <c r="D53" s="21">
        <v>0.41110301254702319</v>
      </c>
      <c r="E53" s="21">
        <v>0.48448152697491326</v>
      </c>
      <c r="F53" s="21">
        <v>0.41570304653023338</v>
      </c>
      <c r="G53" s="32">
        <v>0.39565106863747046</v>
      </c>
      <c r="H53" s="21">
        <v>0.37796303747064336</v>
      </c>
      <c r="I53" s="21">
        <v>0.39086780720058312</v>
      </c>
      <c r="J53" s="21">
        <v>0.39921715310970179</v>
      </c>
      <c r="K53" s="21">
        <v>0.39072907313300487</v>
      </c>
      <c r="L53" s="32">
        <v>0.37816574249515666</v>
      </c>
      <c r="M53" s="21">
        <v>0.37552472953044314</v>
      </c>
      <c r="N53" s="21">
        <v>0.3775845548313973</v>
      </c>
      <c r="O53" s="21">
        <v>0.33163263728126036</v>
      </c>
      <c r="P53" s="21">
        <v>0.31693608703003567</v>
      </c>
      <c r="Q53" s="21">
        <v>0.33120445158589562</v>
      </c>
      <c r="R53" s="21">
        <v>0.32161692547099158</v>
      </c>
      <c r="S53" s="21">
        <v>0.3139891659807223</v>
      </c>
    </row>
    <row r="54" spans="1:19" x14ac:dyDescent="0.2">
      <c r="A54" s="11" t="s">
        <v>37</v>
      </c>
      <c r="B54" s="35">
        <v>720</v>
      </c>
      <c r="C54" s="35" t="s">
        <v>1</v>
      </c>
      <c r="D54" s="21">
        <v>0.40733737460861247</v>
      </c>
      <c r="E54" s="21">
        <v>0.39617789385033364</v>
      </c>
      <c r="F54" s="21"/>
      <c r="G54" s="32"/>
      <c r="H54" s="21"/>
      <c r="I54" s="21"/>
      <c r="J54" s="21"/>
      <c r="K54" s="21"/>
      <c r="L54" s="32"/>
      <c r="M54" s="21"/>
      <c r="N54" s="21"/>
      <c r="O54" s="21"/>
      <c r="P54" s="21"/>
      <c r="Q54" s="21"/>
      <c r="R54" s="21"/>
      <c r="S54" s="21"/>
    </row>
    <row r="55" spans="1:19" x14ac:dyDescent="0.2">
      <c r="A55" s="11" t="s">
        <v>38</v>
      </c>
      <c r="B55" s="35">
        <v>725</v>
      </c>
      <c r="C55" s="35" t="s">
        <v>1</v>
      </c>
      <c r="D55" s="21">
        <v>0.45957667364181798</v>
      </c>
      <c r="E55" s="21">
        <v>0.45777371827704255</v>
      </c>
      <c r="F55" s="21"/>
      <c r="G55" s="32"/>
      <c r="H55" s="21"/>
      <c r="I55" s="21"/>
      <c r="J55" s="21"/>
      <c r="K55" s="21"/>
      <c r="L55" s="32"/>
      <c r="M55" s="21"/>
      <c r="N55" s="21"/>
      <c r="O55" s="21"/>
      <c r="P55" s="21"/>
      <c r="Q55" s="21"/>
      <c r="R55" s="21"/>
      <c r="S55" s="21"/>
    </row>
    <row r="56" spans="1:19" x14ac:dyDescent="0.2">
      <c r="A56" s="4" t="s">
        <v>79</v>
      </c>
      <c r="B56" s="34">
        <v>880</v>
      </c>
      <c r="C56" s="35" t="s">
        <v>1</v>
      </c>
      <c r="D56" s="21"/>
      <c r="E56" s="21"/>
      <c r="F56" s="21">
        <v>0.48115487972664428</v>
      </c>
      <c r="G56" s="32">
        <v>0.48688778358902662</v>
      </c>
      <c r="H56" s="21">
        <v>0.43428130232407008</v>
      </c>
      <c r="I56" s="21">
        <v>0.41241293229478265</v>
      </c>
      <c r="J56" s="21">
        <v>0.42110009650130631</v>
      </c>
      <c r="K56" s="21">
        <v>0.48200839091581099</v>
      </c>
      <c r="L56" s="32">
        <v>0.46555978040438328</v>
      </c>
      <c r="M56" s="21">
        <v>0.45532676601182676</v>
      </c>
      <c r="N56" s="21">
        <v>0.45088552732421761</v>
      </c>
      <c r="O56" s="21">
        <v>0.41909332226382989</v>
      </c>
      <c r="P56" s="21">
        <v>0.38000959090874242</v>
      </c>
      <c r="Q56" s="21">
        <v>0.38000448009323279</v>
      </c>
      <c r="R56" s="21">
        <v>0.37948226728318757</v>
      </c>
      <c r="S56" s="21">
        <v>0.34691752386581526</v>
      </c>
    </row>
    <row r="57" spans="1:19" x14ac:dyDescent="0.2">
      <c r="A57" s="11" t="s">
        <v>22</v>
      </c>
      <c r="B57" s="35">
        <v>883</v>
      </c>
      <c r="C57" s="35" t="s">
        <v>1</v>
      </c>
      <c r="D57" s="21">
        <v>0.3329572578030735</v>
      </c>
      <c r="E57" s="21">
        <v>0.3252036099319352</v>
      </c>
      <c r="F57" s="21">
        <v>0.29441794050709241</v>
      </c>
      <c r="G57" s="32">
        <v>0.30590409022150894</v>
      </c>
      <c r="H57" s="21">
        <v>0.30523408924020301</v>
      </c>
      <c r="I57" s="21">
        <v>0.3081700477846569</v>
      </c>
      <c r="J57" s="21">
        <v>0.33639264898077165</v>
      </c>
      <c r="K57" s="21"/>
      <c r="L57" s="32"/>
      <c r="M57" s="21">
        <v>0.33089427683794748</v>
      </c>
      <c r="N57" s="21">
        <v>0.34679596905342458</v>
      </c>
      <c r="O57" s="21">
        <v>0.34884938140075283</v>
      </c>
      <c r="P57" s="21">
        <v>0.4554571017789773</v>
      </c>
      <c r="Q57" s="21">
        <v>0.40015098747829875</v>
      </c>
      <c r="R57" s="21">
        <v>0.39985903458118621</v>
      </c>
      <c r="S57" s="21"/>
    </row>
    <row r="58" spans="1:19" x14ac:dyDescent="0.2">
      <c r="A58" s="11" t="s">
        <v>81</v>
      </c>
      <c r="B58" s="35">
        <v>910</v>
      </c>
      <c r="C58" s="35" t="s">
        <v>16</v>
      </c>
      <c r="D58" s="21"/>
      <c r="E58" s="21"/>
      <c r="F58" s="21"/>
      <c r="G58" s="32"/>
      <c r="H58" s="21"/>
      <c r="I58" s="21"/>
      <c r="J58" s="21">
        <v>0.4943926119987051</v>
      </c>
      <c r="K58" s="21">
        <v>0.48464662645987994</v>
      </c>
      <c r="L58" s="32">
        <v>0.49177529688715194</v>
      </c>
      <c r="M58" s="21">
        <v>0.51720022046302949</v>
      </c>
      <c r="N58" s="21">
        <v>0.5054813018766533</v>
      </c>
      <c r="O58" s="21">
        <v>0.47621594561399344</v>
      </c>
      <c r="P58" s="21">
        <v>0.46682975305257318</v>
      </c>
      <c r="Q58" s="21">
        <v>0.49854667506415035</v>
      </c>
      <c r="R58" s="21">
        <v>0.62944834037319941</v>
      </c>
      <c r="S58" s="21">
        <v>0.62900487374238789</v>
      </c>
    </row>
    <row r="59" spans="1:19" ht="12.75" customHeight="1" x14ac:dyDescent="0.2">
      <c r="A59" s="11" t="s">
        <v>8</v>
      </c>
      <c r="B59" s="35">
        <v>911</v>
      </c>
      <c r="C59" s="35" t="s">
        <v>16</v>
      </c>
      <c r="D59" s="21">
        <v>0.3947304248114536</v>
      </c>
      <c r="E59" s="21">
        <v>0.40021639756773775</v>
      </c>
      <c r="F59" s="21">
        <v>0.38353950299609507</v>
      </c>
      <c r="G59" s="32">
        <v>0.3945312266478046</v>
      </c>
      <c r="H59" s="21">
        <v>0.48205952376008898</v>
      </c>
      <c r="I59" s="21">
        <v>0.48830341667804988</v>
      </c>
      <c r="J59" s="21">
        <v>0.49334089060694641</v>
      </c>
      <c r="K59" s="21">
        <v>0.49387346734276005</v>
      </c>
      <c r="L59" s="32">
        <v>0.54539762440584649</v>
      </c>
      <c r="M59" s="21">
        <v>0.52018892721019039</v>
      </c>
      <c r="N59" s="21">
        <v>0.50263453221406951</v>
      </c>
      <c r="O59" s="21">
        <v>0.47553708729666766</v>
      </c>
      <c r="P59" s="21">
        <v>0.46580008307470788</v>
      </c>
      <c r="Q59" s="21">
        <v>0.46080583622891153</v>
      </c>
      <c r="R59" s="21">
        <v>0.46354526948827546</v>
      </c>
      <c r="S59" s="21">
        <v>0.47051891553037961</v>
      </c>
    </row>
    <row r="60" spans="1:19" ht="12.75" customHeight="1" x14ac:dyDescent="0.2">
      <c r="A60" s="4" t="s">
        <v>80</v>
      </c>
      <c r="B60" s="34">
        <v>929</v>
      </c>
      <c r="C60" s="35" t="s">
        <v>1</v>
      </c>
      <c r="D60" s="2"/>
      <c r="E60" s="23"/>
      <c r="F60" s="24">
        <v>0.35833171462722618</v>
      </c>
      <c r="G60" s="25">
        <v>0.42444333963371567</v>
      </c>
      <c r="H60" s="25">
        <v>0.39706132496489227</v>
      </c>
      <c r="I60" s="24">
        <v>0.3718634923385622</v>
      </c>
      <c r="J60" s="24">
        <v>0.35516768701298873</v>
      </c>
      <c r="K60" s="24">
        <v>0.28469001844355857</v>
      </c>
      <c r="L60" s="25">
        <v>0.32310492209254393</v>
      </c>
      <c r="M60" s="24">
        <v>0.35016806486068319</v>
      </c>
      <c r="N60" s="24"/>
      <c r="O60" s="24"/>
      <c r="P60" s="24"/>
      <c r="Q60" s="24"/>
      <c r="R60" s="24"/>
      <c r="S60" s="24"/>
    </row>
    <row r="61" spans="1:19" ht="12.75" customHeight="1" x14ac:dyDescent="0.2">
      <c r="A61" s="11"/>
      <c r="B61" s="13"/>
      <c r="C61" s="13"/>
      <c r="D61" s="12"/>
      <c r="E61" s="12"/>
      <c r="F61" s="12"/>
      <c r="G61" s="12"/>
      <c r="H61" s="12"/>
      <c r="I61" s="12"/>
      <c r="J61" s="12"/>
      <c r="K61" s="28"/>
      <c r="L61" s="28"/>
      <c r="M61" s="28"/>
      <c r="N61" s="28"/>
      <c r="O61" s="22"/>
      <c r="P61" s="22"/>
      <c r="Q61" s="22"/>
      <c r="R61" s="22"/>
      <c r="S61" s="22"/>
    </row>
    <row r="62" spans="1:19" ht="12.75" customHeight="1" x14ac:dyDescent="0.2">
      <c r="A62" s="11"/>
      <c r="B62" s="3"/>
      <c r="C62" s="3"/>
      <c r="D62" s="16">
        <v>2025</v>
      </c>
      <c r="E62" s="16">
        <v>2024</v>
      </c>
      <c r="F62" s="16">
        <v>2023</v>
      </c>
      <c r="G62" s="16">
        <v>2022</v>
      </c>
      <c r="H62" s="16">
        <v>2021</v>
      </c>
      <c r="I62" s="16">
        <v>2020</v>
      </c>
      <c r="J62" s="16">
        <v>2019</v>
      </c>
      <c r="K62" s="16">
        <v>2018</v>
      </c>
      <c r="L62" s="16">
        <v>2017</v>
      </c>
      <c r="M62" s="16">
        <v>2016</v>
      </c>
      <c r="N62" s="16">
        <v>2015</v>
      </c>
      <c r="O62" s="16">
        <v>2014</v>
      </c>
      <c r="P62" s="16">
        <v>2013</v>
      </c>
      <c r="Q62" s="16">
        <v>2012</v>
      </c>
      <c r="R62" s="16">
        <v>2011</v>
      </c>
      <c r="S62" s="16">
        <v>2010</v>
      </c>
    </row>
    <row r="63" spans="1:19" ht="12.75" customHeight="1" x14ac:dyDescent="0.2">
      <c r="A63" s="3"/>
      <c r="B63" s="44" t="s">
        <v>82</v>
      </c>
      <c r="C63" s="45"/>
      <c r="D63" s="15">
        <f>AVERAGE(Indirekt!D7:D60)</f>
        <v>0.40548035183455766</v>
      </c>
      <c r="E63" s="15">
        <f>AVERAGE(Indirekt!E7:E60)</f>
        <v>0.40638100553510931</v>
      </c>
      <c r="F63" s="15">
        <f>AVERAGE(Indirekt!F7:F60)</f>
        <v>0.40197667453638519</v>
      </c>
      <c r="G63" s="15">
        <f>AVERAGE(Indirekt!G7:G60)</f>
        <v>0.40329981708504814</v>
      </c>
      <c r="H63" s="15">
        <f>AVERAGE(Indirekt!H7:H60)</f>
        <v>0.39967223623174786</v>
      </c>
      <c r="I63" s="15">
        <f>AVERAGE(Indirekt!I7:I60)</f>
        <v>0.40386750852297415</v>
      </c>
      <c r="J63" s="15">
        <f>AVERAGE(Indirekt!J7:J60)</f>
        <v>0.40718380537413773</v>
      </c>
      <c r="K63" s="15">
        <f>AVERAGE(Indirekt!K7:K60)</f>
        <v>0.40238520558634094</v>
      </c>
      <c r="L63" s="15">
        <f>AVERAGE(Indirekt!L7:L60)</f>
        <v>0.40293932796951931</v>
      </c>
      <c r="M63" s="15">
        <f>AVERAGE(Indirekt!M7:M60)</f>
        <v>0.40193583140259864</v>
      </c>
      <c r="N63" s="15">
        <f>AVERAGE(Indirekt!N7:N60)</f>
        <v>0.40009093512066907</v>
      </c>
      <c r="O63" s="15">
        <f>AVERAGE(Indirekt!O7:O60)</f>
        <v>0.38625167511017633</v>
      </c>
      <c r="P63" s="15">
        <f>AVERAGE(Indirekt!P7:P60)</f>
        <v>0.38064050508272845</v>
      </c>
      <c r="Q63" s="15">
        <f>AVERAGE(Indirekt!Q7:Q60)</f>
        <v>0.38452840243082059</v>
      </c>
      <c r="R63" s="15">
        <f>AVERAGE(Indirekt!R7:R60)</f>
        <v>0.3841444636279458</v>
      </c>
      <c r="S63" s="15">
        <f>AVERAGE(Indirekt!S7:S60)</f>
        <v>0.39427030010638126</v>
      </c>
    </row>
    <row r="64" spans="1:19" ht="12.75" customHeight="1" x14ac:dyDescent="0.2">
      <c r="A64" s="46"/>
      <c r="B64" s="47"/>
      <c r="C64" s="47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</sheetData>
  <mergeCells count="3">
    <mergeCell ref="A4:E4"/>
    <mergeCell ref="B63:C63"/>
    <mergeCell ref="A64:C64"/>
  </mergeCells>
  <pageMargins left="0.39370078740157483" right="0.39370078740157483" top="0.35433070866141736" bottom="0.35433070866141736" header="0.31496062992125984" footer="0.31496062992125984"/>
  <pageSetup paperSize="9" scale="8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workbookViewId="0">
      <pane ySplit="6" topLeftCell="A7" activePane="bottomLeft" state="frozen"/>
      <selection pane="bottomLeft"/>
    </sheetView>
  </sheetViews>
  <sheetFormatPr defaultRowHeight="12.75" x14ac:dyDescent="0.2"/>
  <cols>
    <col min="1" max="1" width="34.140625" customWidth="1"/>
    <col min="2" max="3" width="7.7109375" customWidth="1"/>
    <col min="4" max="19" width="9.7109375" customWidth="1"/>
  </cols>
  <sheetData>
    <row r="1" spans="1:19" ht="15.75" x14ac:dyDescent="0.25">
      <c r="A1" s="8" t="s">
        <v>83</v>
      </c>
      <c r="B1" s="10"/>
      <c r="C1" s="10"/>
      <c r="D1" s="10"/>
      <c r="E1" s="10"/>
      <c r="F1" s="14"/>
      <c r="G1" s="6"/>
      <c r="H1" s="14"/>
      <c r="K1" s="14"/>
    </row>
    <row r="2" spans="1:19" x14ac:dyDescent="0.2">
      <c r="A2" s="3" t="s">
        <v>19</v>
      </c>
      <c r="B2" s="2"/>
      <c r="C2" s="18" t="s">
        <v>58</v>
      </c>
      <c r="D2" s="26">
        <v>0.5595</v>
      </c>
      <c r="E2" s="26">
        <v>0.53949999999999998</v>
      </c>
      <c r="F2" s="26">
        <v>0.52949999999999997</v>
      </c>
      <c r="G2" s="26">
        <v>0.53949999999999998</v>
      </c>
      <c r="H2" s="26">
        <v>0.54449999999999998</v>
      </c>
      <c r="I2" s="26">
        <v>0.54449999999999998</v>
      </c>
      <c r="J2" s="26">
        <v>0.52810000000000001</v>
      </c>
      <c r="K2" s="26">
        <v>0.51370000000000005</v>
      </c>
      <c r="L2" s="26">
        <v>0.51500000000000001</v>
      </c>
      <c r="M2" s="26">
        <v>0.51500000000000001</v>
      </c>
      <c r="N2" s="26">
        <v>0.51500000000000001</v>
      </c>
      <c r="O2" s="26">
        <v>0.51500000000000001</v>
      </c>
      <c r="P2" s="26">
        <v>0.51500000000000001</v>
      </c>
      <c r="Q2" s="26">
        <v>0.505</v>
      </c>
      <c r="R2" s="26">
        <v>0.505</v>
      </c>
      <c r="S2" s="26">
        <v>0.505</v>
      </c>
    </row>
    <row r="3" spans="1:19" x14ac:dyDescent="0.2">
      <c r="A3" s="3"/>
      <c r="B3" s="2"/>
      <c r="C3" s="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">
      <c r="A4" s="42" t="s">
        <v>89</v>
      </c>
      <c r="B4" s="43"/>
      <c r="C4" s="43"/>
      <c r="D4" s="43"/>
      <c r="E4" s="43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x14ac:dyDescent="0.2">
      <c r="A5" s="3"/>
      <c r="B5" s="2"/>
      <c r="C5" s="4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2">
      <c r="A6" s="19" t="s">
        <v>20</v>
      </c>
      <c r="B6" s="20" t="s">
        <v>23</v>
      </c>
      <c r="C6" s="20" t="s">
        <v>26</v>
      </c>
      <c r="D6" s="36" t="s">
        <v>43</v>
      </c>
      <c r="E6" s="36" t="s">
        <v>42</v>
      </c>
      <c r="F6" s="36" t="s">
        <v>44</v>
      </c>
      <c r="G6" s="36" t="s">
        <v>45</v>
      </c>
      <c r="H6" s="36" t="s">
        <v>46</v>
      </c>
      <c r="I6" s="36" t="s">
        <v>47</v>
      </c>
      <c r="J6" s="36" t="s">
        <v>48</v>
      </c>
      <c r="K6" s="36" t="s">
        <v>49</v>
      </c>
      <c r="L6" s="36" t="s">
        <v>50</v>
      </c>
      <c r="M6" s="36" t="s">
        <v>51</v>
      </c>
      <c r="N6" s="36" t="s">
        <v>52</v>
      </c>
      <c r="O6" s="36" t="s">
        <v>53</v>
      </c>
      <c r="P6" s="36" t="s">
        <v>54</v>
      </c>
      <c r="Q6" s="36" t="s">
        <v>55</v>
      </c>
      <c r="R6" s="36" t="s">
        <v>56</v>
      </c>
      <c r="S6" s="36" t="s">
        <v>57</v>
      </c>
    </row>
    <row r="7" spans="1:19" x14ac:dyDescent="0.2">
      <c r="A7" s="4" t="s">
        <v>59</v>
      </c>
      <c r="B7" s="34">
        <v>129</v>
      </c>
      <c r="C7" s="34" t="s">
        <v>17</v>
      </c>
      <c r="D7" s="29"/>
      <c r="E7" s="30"/>
      <c r="F7" s="30"/>
      <c r="G7" s="30"/>
      <c r="H7" s="30"/>
      <c r="I7" s="30"/>
      <c r="J7" s="30"/>
      <c r="K7" s="30"/>
      <c r="L7" s="30"/>
      <c r="M7" s="31">
        <v>0.13009999999999999</v>
      </c>
      <c r="N7" s="31">
        <v>9.8299999999999998E-2</v>
      </c>
      <c r="O7" s="31">
        <v>0.14460000000000001</v>
      </c>
      <c r="P7" s="31">
        <v>0.15040000000000001</v>
      </c>
      <c r="Q7" s="31">
        <v>0.1207</v>
      </c>
      <c r="R7" s="31">
        <v>0.108</v>
      </c>
      <c r="S7" s="31"/>
    </row>
    <row r="8" spans="1:19" x14ac:dyDescent="0.2">
      <c r="A8" s="11" t="s">
        <v>2</v>
      </c>
      <c r="B8" s="35">
        <v>135</v>
      </c>
      <c r="C8" s="35" t="s">
        <v>16</v>
      </c>
      <c r="D8" s="21">
        <v>0.10439999999999999</v>
      </c>
      <c r="E8" s="21">
        <v>9.8000000000000004E-2</v>
      </c>
      <c r="F8" s="21">
        <v>9.4299999999999995E-2</v>
      </c>
      <c r="G8" s="32">
        <v>0.08</v>
      </c>
      <c r="H8" s="21">
        <v>7.5999999999999998E-2</v>
      </c>
      <c r="I8" s="21">
        <v>7.5999999999999998E-2</v>
      </c>
      <c r="J8" s="21">
        <v>7.5999999999999998E-2</v>
      </c>
      <c r="K8" s="21">
        <v>7.5999999999999998E-2</v>
      </c>
      <c r="L8" s="32">
        <v>8.2000000000000003E-2</v>
      </c>
      <c r="M8" s="21">
        <v>7.3999999999999996E-2</v>
      </c>
      <c r="N8" s="21">
        <v>7.8899999999999998E-2</v>
      </c>
      <c r="O8" s="21">
        <v>8.4000000000000005E-2</v>
      </c>
      <c r="P8" s="21">
        <v>8.8800000000000004E-2</v>
      </c>
      <c r="Q8" s="21">
        <v>8.5400000000000004E-2</v>
      </c>
      <c r="R8" s="21"/>
      <c r="S8" s="21"/>
    </row>
    <row r="9" spans="1:19" x14ac:dyDescent="0.2">
      <c r="A9" s="11" t="s">
        <v>29</v>
      </c>
      <c r="B9" s="35">
        <v>200</v>
      </c>
      <c r="C9" s="35" t="s">
        <v>0</v>
      </c>
      <c r="D9" s="21"/>
      <c r="E9" s="21"/>
      <c r="F9" s="21"/>
      <c r="G9" s="32"/>
      <c r="H9" s="21"/>
      <c r="I9" s="21"/>
      <c r="J9" s="21"/>
      <c r="K9" s="21"/>
      <c r="L9" s="32"/>
      <c r="M9" s="21"/>
      <c r="N9" s="21">
        <v>4.1099999999999998E-2</v>
      </c>
      <c r="O9" s="21"/>
      <c r="P9" s="21"/>
      <c r="Q9" s="21"/>
      <c r="R9" s="21"/>
      <c r="S9" s="21"/>
    </row>
    <row r="10" spans="1:19" x14ac:dyDescent="0.2">
      <c r="A10" s="11" t="s">
        <v>9</v>
      </c>
      <c r="B10" s="35">
        <v>210</v>
      </c>
      <c r="C10" s="35" t="s">
        <v>0</v>
      </c>
      <c r="D10" s="21">
        <v>0.1704</v>
      </c>
      <c r="E10" s="21">
        <v>0.17129999999999998</v>
      </c>
      <c r="F10" s="21">
        <v>0.16579999999999998</v>
      </c>
      <c r="G10" s="32">
        <v>0.15359999999999999</v>
      </c>
      <c r="H10" s="21">
        <v>0.1656</v>
      </c>
      <c r="I10" s="21">
        <v>3.4099999999999998E-2</v>
      </c>
      <c r="J10" s="21">
        <v>0.05</v>
      </c>
      <c r="K10" s="21">
        <v>4.4600000000000001E-2</v>
      </c>
      <c r="L10" s="32">
        <v>4.2299999999999997E-2</v>
      </c>
      <c r="M10" s="21">
        <v>4.1000000000000002E-2</v>
      </c>
      <c r="N10" s="21">
        <v>3.8899999999999997E-2</v>
      </c>
      <c r="O10" s="21">
        <v>3.4799999999999998E-2</v>
      </c>
      <c r="P10" s="21">
        <v>3.5000000000000003E-2</v>
      </c>
      <c r="Q10" s="21">
        <v>3.7400000000000003E-2</v>
      </c>
      <c r="R10" s="21">
        <v>3.7976004173187271E-2</v>
      </c>
      <c r="S10" s="21"/>
    </row>
    <row r="11" spans="1:19" x14ac:dyDescent="0.2">
      <c r="A11" s="4" t="s">
        <v>60</v>
      </c>
      <c r="B11" s="34">
        <v>231</v>
      </c>
      <c r="C11" s="35" t="s">
        <v>0</v>
      </c>
      <c r="D11" s="21"/>
      <c r="E11" s="21"/>
      <c r="F11" s="21"/>
      <c r="G11" s="32"/>
      <c r="H11" s="21"/>
      <c r="I11" s="21"/>
      <c r="J11" s="21"/>
      <c r="K11" s="21"/>
      <c r="L11" s="32">
        <v>9.9500000000000005E-2</v>
      </c>
      <c r="M11" s="21">
        <v>0.1118</v>
      </c>
      <c r="N11" s="21">
        <v>0.1046</v>
      </c>
      <c r="O11" s="21">
        <v>0.1</v>
      </c>
      <c r="P11" s="21">
        <v>0.13289999999999999</v>
      </c>
      <c r="Q11" s="21">
        <v>9.0899999999999995E-2</v>
      </c>
      <c r="R11" s="21">
        <v>6.5600000000000006E-2</v>
      </c>
      <c r="S11" s="21"/>
    </row>
    <row r="12" spans="1:19" x14ac:dyDescent="0.2">
      <c r="A12" s="11" t="s">
        <v>10</v>
      </c>
      <c r="B12" s="35">
        <v>241</v>
      </c>
      <c r="C12" s="35" t="s">
        <v>0</v>
      </c>
      <c r="D12" s="21">
        <v>6.8400000000000002E-2</v>
      </c>
      <c r="E12" s="21">
        <v>6.7199999999999996E-2</v>
      </c>
      <c r="F12" s="21">
        <v>6.5700000000000008E-2</v>
      </c>
      <c r="G12" s="32">
        <v>7.6200000000000004E-2</v>
      </c>
      <c r="H12" s="21">
        <v>8.0799999999999997E-2</v>
      </c>
      <c r="I12" s="21">
        <v>7.9000000000000001E-2</v>
      </c>
      <c r="J12" s="21">
        <v>7.7199999999999991E-2</v>
      </c>
      <c r="K12" s="21">
        <v>9.1700000000000004E-2</v>
      </c>
      <c r="L12" s="32">
        <v>0.1066</v>
      </c>
      <c r="M12" s="21">
        <v>0.112</v>
      </c>
      <c r="N12" s="21">
        <v>0.11</v>
      </c>
      <c r="O12" s="21">
        <v>0.107</v>
      </c>
      <c r="P12" s="21">
        <v>7.4999999999999997E-2</v>
      </c>
      <c r="Q12" s="21">
        <v>0.06</v>
      </c>
      <c r="R12" s="21">
        <v>5.4553654513683006E-2</v>
      </c>
      <c r="S12" s="21"/>
    </row>
    <row r="13" spans="1:19" x14ac:dyDescent="0.2">
      <c r="A13" s="11" t="s">
        <v>11</v>
      </c>
      <c r="B13" s="35">
        <v>251</v>
      </c>
      <c r="C13" s="35" t="s">
        <v>0</v>
      </c>
      <c r="D13" s="21">
        <v>8.8100000000000012E-2</v>
      </c>
      <c r="E13" s="21">
        <v>9.5399999999999985E-2</v>
      </c>
      <c r="F13" s="21">
        <v>0.1013</v>
      </c>
      <c r="G13" s="32">
        <v>9.6699999999999994E-2</v>
      </c>
      <c r="H13" s="21">
        <v>0.1134</v>
      </c>
      <c r="I13" s="21">
        <v>9.3399999999999997E-2</v>
      </c>
      <c r="J13" s="21">
        <v>0.11939999999999999</v>
      </c>
      <c r="K13" s="21">
        <v>0.14269999999999999</v>
      </c>
      <c r="L13" s="32">
        <v>0.15440000000000001</v>
      </c>
      <c r="M13" s="21">
        <v>0.12470000000000001</v>
      </c>
      <c r="N13" s="21">
        <v>0.15</v>
      </c>
      <c r="O13" s="21">
        <v>8.5000000000000006E-2</v>
      </c>
      <c r="P13" s="21">
        <v>5.3499999999999999E-2</v>
      </c>
      <c r="Q13" s="21">
        <v>5.3699999999999998E-2</v>
      </c>
      <c r="R13" s="21">
        <v>0.05</v>
      </c>
      <c r="S13" s="21"/>
    </row>
    <row r="14" spans="1:19" x14ac:dyDescent="0.2">
      <c r="A14" s="11" t="s">
        <v>24</v>
      </c>
      <c r="B14" s="35">
        <v>260</v>
      </c>
      <c r="C14" s="35" t="s">
        <v>0</v>
      </c>
      <c r="D14" s="21">
        <v>0.09</v>
      </c>
      <c r="E14" s="21">
        <v>0.09</v>
      </c>
      <c r="F14" s="21">
        <v>0.09</v>
      </c>
      <c r="G14" s="32">
        <v>0.09</v>
      </c>
      <c r="H14" s="21">
        <v>0.09</v>
      </c>
      <c r="I14" s="21">
        <v>0.09</v>
      </c>
      <c r="J14" s="21">
        <v>0.09</v>
      </c>
      <c r="K14" s="21">
        <v>0.09</v>
      </c>
      <c r="L14" s="32">
        <v>0.11</v>
      </c>
      <c r="M14" s="21">
        <v>0.11</v>
      </c>
      <c r="N14" s="21">
        <v>0.11</v>
      </c>
      <c r="O14" s="21">
        <v>0.1</v>
      </c>
      <c r="P14" s="21">
        <v>7.0000000000000007E-2</v>
      </c>
      <c r="Q14" s="21">
        <v>0.06</v>
      </c>
      <c r="R14" s="21">
        <v>7.0000000000000007E-2</v>
      </c>
      <c r="S14" s="21"/>
    </row>
    <row r="15" spans="1:19" x14ac:dyDescent="0.2">
      <c r="A15" s="11" t="s">
        <v>4</v>
      </c>
      <c r="B15" s="35">
        <v>280</v>
      </c>
      <c r="C15" s="35" t="s">
        <v>16</v>
      </c>
      <c r="D15" s="21">
        <v>0.14810000000000001</v>
      </c>
      <c r="E15" s="21">
        <v>0.1489</v>
      </c>
      <c r="F15" s="21">
        <v>0.1585</v>
      </c>
      <c r="G15" s="32">
        <v>0.15109999999999998</v>
      </c>
      <c r="H15" s="21">
        <v>0.14080000000000001</v>
      </c>
      <c r="I15" s="21">
        <v>0.1507</v>
      </c>
      <c r="J15" s="21">
        <v>0.17100000000000001</v>
      </c>
      <c r="K15" s="21">
        <v>0.17960000000000001</v>
      </c>
      <c r="L15" s="32">
        <v>0.19389999999999999</v>
      </c>
      <c r="M15" s="21">
        <v>0.20699999999999999</v>
      </c>
      <c r="N15" s="21">
        <v>0.24360000000000001</v>
      </c>
      <c r="O15" s="21">
        <v>0.21629999999999999</v>
      </c>
      <c r="P15" s="21">
        <v>0.2077</v>
      </c>
      <c r="Q15" s="21">
        <v>0.15</v>
      </c>
      <c r="R15" s="21">
        <v>0.11</v>
      </c>
      <c r="S15" s="21"/>
    </row>
    <row r="16" spans="1:19" x14ac:dyDescent="0.2">
      <c r="A16" s="11" t="s">
        <v>12</v>
      </c>
      <c r="B16" s="35">
        <v>295</v>
      </c>
      <c r="C16" s="35" t="s">
        <v>0</v>
      </c>
      <c r="D16" s="21">
        <v>7.0000000000000007E-2</v>
      </c>
      <c r="E16" s="21">
        <v>7.0000000000000007E-2</v>
      </c>
      <c r="F16" s="21">
        <v>7.4999999999999997E-2</v>
      </c>
      <c r="G16" s="32">
        <v>7.4999999999999997E-2</v>
      </c>
      <c r="H16" s="21">
        <v>7.4999999999999997E-2</v>
      </c>
      <c r="I16" s="21">
        <v>7.4999999999999997E-2</v>
      </c>
      <c r="J16" s="21">
        <v>7.4999999999999997E-2</v>
      </c>
      <c r="K16" s="21">
        <v>7.4999999999999997E-2</v>
      </c>
      <c r="L16" s="32">
        <v>7.4999999999999997E-2</v>
      </c>
      <c r="M16" s="21">
        <v>7.4999999999999997E-2</v>
      </c>
      <c r="N16" s="21">
        <v>7.4999999999999997E-2</v>
      </c>
      <c r="O16" s="21">
        <v>7.2599999999999998E-2</v>
      </c>
      <c r="P16" s="21"/>
      <c r="Q16" s="21">
        <v>7.17E-2</v>
      </c>
      <c r="R16" s="21">
        <v>0.06</v>
      </c>
      <c r="S16" s="21"/>
    </row>
    <row r="17" spans="1:19" x14ac:dyDescent="0.2">
      <c r="A17" s="11" t="s">
        <v>13</v>
      </c>
      <c r="B17" s="35">
        <v>300</v>
      </c>
      <c r="C17" s="35" t="s">
        <v>0</v>
      </c>
      <c r="D17" s="21">
        <v>7.2999999999999995E-2</v>
      </c>
      <c r="E17" s="21">
        <v>8.5600000000000009E-2</v>
      </c>
      <c r="F17" s="21">
        <v>7.1900000000000006E-2</v>
      </c>
      <c r="G17" s="32">
        <v>7.5399999999999995E-2</v>
      </c>
      <c r="H17" s="21">
        <v>7.4099999999999999E-2</v>
      </c>
      <c r="I17" s="21">
        <v>8.3000000000000004E-2</v>
      </c>
      <c r="J17" s="21">
        <v>8.72E-2</v>
      </c>
      <c r="K17" s="21">
        <v>4.7599999999999996E-2</v>
      </c>
      <c r="L17" s="32">
        <v>0.1036</v>
      </c>
      <c r="M17" s="21">
        <v>8.8099999999999998E-2</v>
      </c>
      <c r="N17" s="21">
        <v>0.1414</v>
      </c>
      <c r="O17" s="21">
        <v>8.3199999999999996E-2</v>
      </c>
      <c r="P17" s="21">
        <v>6.8500000000000005E-2</v>
      </c>
      <c r="Q17" s="21">
        <v>5.9799999999999999E-2</v>
      </c>
      <c r="R17" s="21">
        <v>7.8765732846122621E-2</v>
      </c>
      <c r="S17" s="21"/>
    </row>
    <row r="18" spans="1:19" x14ac:dyDescent="0.2">
      <c r="A18" s="11" t="s">
        <v>14</v>
      </c>
      <c r="B18" s="35">
        <v>330</v>
      </c>
      <c r="C18" s="35" t="s">
        <v>0</v>
      </c>
      <c r="D18" s="21">
        <v>0.1231</v>
      </c>
      <c r="E18" s="21">
        <v>0.1234</v>
      </c>
      <c r="F18" s="21">
        <v>0.12269999999999999</v>
      </c>
      <c r="G18" s="32">
        <v>0.1202</v>
      </c>
      <c r="H18" s="21">
        <v>0.10929999999999999</v>
      </c>
      <c r="I18" s="21">
        <v>0.1242</v>
      </c>
      <c r="J18" s="21">
        <v>0.12279999999999999</v>
      </c>
      <c r="K18" s="21">
        <v>0.13159999999999999</v>
      </c>
      <c r="L18" s="32">
        <v>0.1074</v>
      </c>
      <c r="M18" s="21">
        <v>0.14019999999999999</v>
      </c>
      <c r="N18" s="21">
        <v>0.123</v>
      </c>
      <c r="O18" s="21">
        <v>3.9100000000000003E-2</v>
      </c>
      <c r="P18" s="21">
        <v>3.9100000000000003E-2</v>
      </c>
      <c r="Q18" s="21">
        <v>3.4000000000000002E-2</v>
      </c>
      <c r="R18" s="21">
        <v>0.03</v>
      </c>
      <c r="S18" s="21"/>
    </row>
    <row r="19" spans="1:19" x14ac:dyDescent="0.2">
      <c r="A19" s="11" t="s">
        <v>85</v>
      </c>
      <c r="B19" s="35">
        <v>390</v>
      </c>
      <c r="C19" s="35" t="s">
        <v>31</v>
      </c>
      <c r="D19" s="21">
        <v>0.17920000000000003</v>
      </c>
      <c r="E19" s="21">
        <v>0.19260000000000002</v>
      </c>
      <c r="F19" s="21">
        <v>0.17469999999999999</v>
      </c>
      <c r="G19" s="32">
        <v>0.17530000000000001</v>
      </c>
      <c r="H19" s="21">
        <v>0.17319999999999999</v>
      </c>
      <c r="I19" s="21">
        <v>0.16820000000000002</v>
      </c>
      <c r="J19" s="21">
        <v>0.16440000000000002</v>
      </c>
      <c r="K19" s="21">
        <v>0.15490000000000001</v>
      </c>
      <c r="L19" s="32">
        <v>0.17829999999999999</v>
      </c>
      <c r="M19" s="21">
        <v>0.20300000000000001</v>
      </c>
      <c r="N19" s="21">
        <v>0.23480000000000001</v>
      </c>
      <c r="O19" s="21">
        <v>0.22500000000000001</v>
      </c>
      <c r="P19" s="21">
        <v>0.21679999999999999</v>
      </c>
      <c r="Q19" s="21">
        <v>0.1857433177494332</v>
      </c>
      <c r="R19" s="21">
        <v>0.11899999999999999</v>
      </c>
      <c r="S19" s="21"/>
    </row>
    <row r="20" spans="1:19" x14ac:dyDescent="0.2">
      <c r="A20" s="11" t="s">
        <v>33</v>
      </c>
      <c r="B20" s="35">
        <v>415</v>
      </c>
      <c r="C20" s="35" t="s">
        <v>30</v>
      </c>
      <c r="D20" s="21">
        <v>0.1343</v>
      </c>
      <c r="E20" s="21">
        <v>0.1484</v>
      </c>
      <c r="F20" s="21">
        <v>0.1308</v>
      </c>
      <c r="G20" s="32">
        <v>8.7899999999999992E-2</v>
      </c>
      <c r="H20" s="21">
        <v>9.0299999999999991E-2</v>
      </c>
      <c r="I20" s="21">
        <v>0.11779999999999999</v>
      </c>
      <c r="J20" s="21">
        <v>0.12269999999999999</v>
      </c>
      <c r="K20" s="21">
        <v>0.12890000000000001</v>
      </c>
      <c r="L20" s="32">
        <v>0.1414</v>
      </c>
      <c r="M20" s="21">
        <v>0.1598</v>
      </c>
      <c r="N20" s="21">
        <v>0.1547</v>
      </c>
      <c r="O20" s="21">
        <v>0.15010000000000001</v>
      </c>
      <c r="P20" s="21">
        <v>0.15490000000000001</v>
      </c>
      <c r="Q20" s="21">
        <v>0.1492</v>
      </c>
      <c r="R20" s="21">
        <v>0.14480000000000001</v>
      </c>
      <c r="S20" s="21"/>
    </row>
    <row r="21" spans="1:19" x14ac:dyDescent="0.2">
      <c r="A21" s="4" t="s">
        <v>61</v>
      </c>
      <c r="B21" s="34">
        <v>420</v>
      </c>
      <c r="C21" s="35" t="s">
        <v>16</v>
      </c>
      <c r="D21" s="21"/>
      <c r="E21" s="21"/>
      <c r="F21" s="21"/>
      <c r="G21" s="32"/>
      <c r="H21" s="21"/>
      <c r="I21" s="21"/>
      <c r="J21" s="21"/>
      <c r="K21" s="21"/>
      <c r="L21" s="32"/>
      <c r="M21" s="21"/>
      <c r="N21" s="21"/>
      <c r="O21" s="21"/>
      <c r="P21" s="21">
        <v>0.30199999999999999</v>
      </c>
      <c r="Q21" s="21">
        <v>0.1763438677938941</v>
      </c>
      <c r="R21" s="21">
        <v>0.18136025402527423</v>
      </c>
      <c r="S21" s="21"/>
    </row>
    <row r="22" spans="1:19" x14ac:dyDescent="0.2">
      <c r="A22" s="11" t="s">
        <v>86</v>
      </c>
      <c r="B22" s="35">
        <v>425</v>
      </c>
      <c r="C22" s="35" t="s">
        <v>16</v>
      </c>
      <c r="D22" s="21">
        <v>0.25420000000000004</v>
      </c>
      <c r="E22" s="21">
        <v>0.28120000000000001</v>
      </c>
      <c r="F22" s="21">
        <v>0.27010000000000001</v>
      </c>
      <c r="G22" s="32">
        <v>0.25590000000000002</v>
      </c>
      <c r="H22" s="21">
        <v>0.2545</v>
      </c>
      <c r="I22" s="21">
        <v>0.27</v>
      </c>
      <c r="J22" s="21">
        <v>0.2757</v>
      </c>
      <c r="K22" s="21">
        <v>0.27910000000000001</v>
      </c>
      <c r="L22" s="32">
        <v>0.318</v>
      </c>
      <c r="M22" s="21">
        <v>0.31130000000000002</v>
      </c>
      <c r="N22" s="21">
        <v>0.28129999999999999</v>
      </c>
      <c r="O22" s="21">
        <v>0.29770000000000002</v>
      </c>
      <c r="P22" s="21">
        <v>0.29770000000000002</v>
      </c>
      <c r="Q22" s="21"/>
      <c r="R22" s="21"/>
      <c r="S22" s="21"/>
    </row>
    <row r="23" spans="1:19" x14ac:dyDescent="0.2">
      <c r="A23" s="11" t="s">
        <v>34</v>
      </c>
      <c r="B23" s="35">
        <v>435</v>
      </c>
      <c r="C23" s="35" t="s">
        <v>30</v>
      </c>
      <c r="D23" s="21">
        <v>0.19</v>
      </c>
      <c r="E23" s="21">
        <v>0.18679999999999999</v>
      </c>
      <c r="F23" s="21">
        <v>0.1782</v>
      </c>
      <c r="G23" s="32">
        <v>0.16980000000000001</v>
      </c>
      <c r="H23" s="21">
        <v>0.1497</v>
      </c>
      <c r="I23" s="21">
        <v>0.14380000000000001</v>
      </c>
      <c r="J23" s="21">
        <v>0.1545</v>
      </c>
      <c r="K23" s="21">
        <v>0.16339999999999999</v>
      </c>
      <c r="L23" s="32">
        <v>0.151</v>
      </c>
      <c r="M23" s="21">
        <v>0.20580000000000001</v>
      </c>
      <c r="N23" s="21">
        <v>0.215</v>
      </c>
      <c r="O23" s="21"/>
      <c r="P23" s="21"/>
      <c r="Q23" s="21"/>
      <c r="R23" s="21"/>
      <c r="S23" s="21"/>
    </row>
    <row r="24" spans="1:19" x14ac:dyDescent="0.2">
      <c r="A24" s="4" t="s">
        <v>62</v>
      </c>
      <c r="B24" s="34">
        <v>450</v>
      </c>
      <c r="C24" s="35" t="s">
        <v>16</v>
      </c>
      <c r="D24" s="21"/>
      <c r="E24" s="21"/>
      <c r="F24" s="21"/>
      <c r="G24" s="32"/>
      <c r="H24" s="21"/>
      <c r="I24" s="21"/>
      <c r="J24" s="21"/>
      <c r="K24" s="21"/>
      <c r="L24" s="32"/>
      <c r="M24" s="21"/>
      <c r="N24" s="21"/>
      <c r="O24" s="21"/>
      <c r="P24" s="21">
        <v>0.26300000000000001</v>
      </c>
      <c r="Q24" s="21">
        <v>0.32122672102288519</v>
      </c>
      <c r="R24" s="21">
        <v>0.17080053467993464</v>
      </c>
      <c r="S24" s="21"/>
    </row>
    <row r="25" spans="1:19" x14ac:dyDescent="0.2">
      <c r="A25" s="4" t="s">
        <v>63</v>
      </c>
      <c r="B25" s="34">
        <v>460</v>
      </c>
      <c r="C25" s="35" t="s">
        <v>16</v>
      </c>
      <c r="D25" s="21"/>
      <c r="E25" s="21"/>
      <c r="F25" s="21"/>
      <c r="G25" s="32"/>
      <c r="H25" s="21"/>
      <c r="I25" s="21"/>
      <c r="J25" s="21"/>
      <c r="K25" s="21"/>
      <c r="L25" s="32"/>
      <c r="M25" s="21">
        <v>0.36609999999999998</v>
      </c>
      <c r="N25" s="21">
        <v>0.35239999999999999</v>
      </c>
      <c r="O25" s="21">
        <v>0.36230000000000001</v>
      </c>
      <c r="P25" s="21">
        <v>0.32940000000000003</v>
      </c>
      <c r="Q25" s="21">
        <v>0.34868667381096941</v>
      </c>
      <c r="R25" s="21">
        <v>9.9999999999999992E-2</v>
      </c>
      <c r="S25" s="21"/>
    </row>
    <row r="26" spans="1:19" x14ac:dyDescent="0.2">
      <c r="A26" s="11" t="s">
        <v>87</v>
      </c>
      <c r="B26" s="35">
        <v>480</v>
      </c>
      <c r="C26" s="35" t="s">
        <v>16</v>
      </c>
      <c r="D26" s="21">
        <v>0.20069999999999999</v>
      </c>
      <c r="E26" s="21">
        <v>0.21309999999999998</v>
      </c>
      <c r="F26" s="21">
        <v>0.21779999999999999</v>
      </c>
      <c r="G26" s="32">
        <v>0.21060000000000001</v>
      </c>
      <c r="H26" s="21">
        <v>0.20660000000000001</v>
      </c>
      <c r="I26" s="21">
        <v>0.20280000000000001</v>
      </c>
      <c r="J26" s="21">
        <v>0.19980000000000001</v>
      </c>
      <c r="K26" s="21">
        <v>0.19640000000000002</v>
      </c>
      <c r="L26" s="32">
        <v>0.246</v>
      </c>
      <c r="M26" s="21">
        <v>0.26640000000000003</v>
      </c>
      <c r="N26" s="21">
        <v>0.26469999999999999</v>
      </c>
      <c r="O26" s="21">
        <v>0.22889999999999999</v>
      </c>
      <c r="P26" s="21">
        <v>0.21890000000000001</v>
      </c>
      <c r="Q26" s="21">
        <v>0.28029999999999999</v>
      </c>
      <c r="R26" s="21">
        <v>0.16645183466529173</v>
      </c>
      <c r="S26" s="21"/>
    </row>
    <row r="27" spans="1:19" x14ac:dyDescent="0.2">
      <c r="A27" s="11" t="s">
        <v>5</v>
      </c>
      <c r="B27" s="35">
        <v>500</v>
      </c>
      <c r="C27" s="35" t="s">
        <v>16</v>
      </c>
      <c r="D27" s="21">
        <v>0.1754</v>
      </c>
      <c r="E27" s="21">
        <v>0.16719999999999999</v>
      </c>
      <c r="F27" s="21">
        <v>0.13109999999999999</v>
      </c>
      <c r="G27" s="32">
        <v>0.13150000000000001</v>
      </c>
      <c r="H27" s="21">
        <v>0.1119</v>
      </c>
      <c r="I27" s="21">
        <v>9.7699999999999995E-2</v>
      </c>
      <c r="J27" s="21">
        <v>9.4299999999999995E-2</v>
      </c>
      <c r="K27" s="21">
        <v>9.5199999999999993E-2</v>
      </c>
      <c r="L27" s="32">
        <v>0.1081</v>
      </c>
      <c r="M27" s="21">
        <v>0.128</v>
      </c>
      <c r="N27" s="21">
        <v>0.1124</v>
      </c>
      <c r="O27" s="21">
        <v>0.1129</v>
      </c>
      <c r="P27" s="21">
        <v>0.1142</v>
      </c>
      <c r="Q27" s="21">
        <v>0.1192</v>
      </c>
      <c r="R27" s="21">
        <v>0.13040942068613512</v>
      </c>
      <c r="S27" s="21"/>
    </row>
    <row r="28" spans="1:19" x14ac:dyDescent="0.2">
      <c r="A28" s="11" t="s">
        <v>6</v>
      </c>
      <c r="B28" s="35">
        <v>510</v>
      </c>
      <c r="C28" s="35" t="s">
        <v>16</v>
      </c>
      <c r="D28" s="21">
        <v>7.400000000000001E-2</v>
      </c>
      <c r="E28" s="21">
        <v>7.9699999999999993E-2</v>
      </c>
      <c r="F28" s="21">
        <v>7.0699999999999999E-2</v>
      </c>
      <c r="G28" s="32">
        <v>6.7199999999999996E-2</v>
      </c>
      <c r="H28" s="21">
        <v>7.7699999999999991E-2</v>
      </c>
      <c r="I28" s="21">
        <v>6.5700000000000008E-2</v>
      </c>
      <c r="J28" s="21">
        <v>8.0500000000000002E-2</v>
      </c>
      <c r="K28" s="21">
        <v>6.4000000000000001E-2</v>
      </c>
      <c r="L28" s="32">
        <v>7.1400000000000005E-2</v>
      </c>
      <c r="M28" s="21">
        <v>7.8799999999999995E-2</v>
      </c>
      <c r="N28" s="21">
        <v>9.9900000000000003E-2</v>
      </c>
      <c r="O28" s="21">
        <v>6.8900000000000003E-2</v>
      </c>
      <c r="P28" s="21">
        <v>6.8199999999999997E-2</v>
      </c>
      <c r="Q28" s="21">
        <v>5.45E-2</v>
      </c>
      <c r="R28" s="21">
        <v>7.4297722277239686E-2</v>
      </c>
      <c r="S28" s="21"/>
    </row>
    <row r="29" spans="1:19" x14ac:dyDescent="0.2">
      <c r="A29" s="11" t="s">
        <v>64</v>
      </c>
      <c r="B29" s="35">
        <v>540</v>
      </c>
      <c r="C29" s="35" t="s">
        <v>65</v>
      </c>
      <c r="D29" s="21"/>
      <c r="E29" s="21"/>
      <c r="F29" s="21"/>
      <c r="G29" s="32">
        <v>0.11320000000000001</v>
      </c>
      <c r="H29" s="21">
        <v>0.11359999999999999</v>
      </c>
      <c r="I29" s="21">
        <v>0.11789999999999999</v>
      </c>
      <c r="J29" s="21">
        <v>0.11939999999999999</v>
      </c>
      <c r="K29" s="21">
        <v>0.105</v>
      </c>
      <c r="L29" s="32">
        <v>0.14319999999999999</v>
      </c>
      <c r="M29" s="21">
        <v>0.17749999999999999</v>
      </c>
      <c r="N29" s="21">
        <v>0.18049999999999999</v>
      </c>
      <c r="O29" s="21">
        <v>0.19040000000000001</v>
      </c>
      <c r="P29" s="21">
        <v>0.19819999999999999</v>
      </c>
      <c r="Q29" s="21">
        <v>0.17510000000000001</v>
      </c>
      <c r="R29" s="21">
        <v>0.15381100726895119</v>
      </c>
      <c r="S29" s="21"/>
    </row>
    <row r="30" spans="1:19" x14ac:dyDescent="0.2">
      <c r="A30" s="11" t="s">
        <v>88</v>
      </c>
      <c r="B30" s="35">
        <v>545</v>
      </c>
      <c r="C30" s="35" t="s">
        <v>0</v>
      </c>
      <c r="D30" s="21">
        <v>0.1061</v>
      </c>
      <c r="E30" s="21">
        <v>0.1173</v>
      </c>
      <c r="F30" s="21">
        <v>0.1038</v>
      </c>
      <c r="G30" s="32">
        <v>0.109</v>
      </c>
      <c r="H30" s="21">
        <v>9.0399999999999994E-2</v>
      </c>
      <c r="I30" s="21">
        <v>8.6099999999999996E-2</v>
      </c>
      <c r="J30" s="21">
        <v>0.10189999999999999</v>
      </c>
      <c r="K30" s="21">
        <v>9.6099999999999991E-2</v>
      </c>
      <c r="L30" s="32">
        <v>9.6199999999999994E-2</v>
      </c>
      <c r="M30" s="21">
        <v>0.1066</v>
      </c>
      <c r="N30" s="21">
        <v>0.13569999999999999</v>
      </c>
      <c r="O30" s="21">
        <v>9.8100000000000007E-2</v>
      </c>
      <c r="P30" s="21">
        <v>0.15590000000000001</v>
      </c>
      <c r="Q30" s="21">
        <v>0.107</v>
      </c>
      <c r="R30" s="21">
        <v>5.5000000573057761E-2</v>
      </c>
      <c r="S30" s="21"/>
    </row>
    <row r="31" spans="1:19" x14ac:dyDescent="0.2">
      <c r="A31" s="4" t="s">
        <v>66</v>
      </c>
      <c r="B31" s="34">
        <v>546</v>
      </c>
      <c r="C31" s="35" t="s">
        <v>0</v>
      </c>
      <c r="D31" s="21"/>
      <c r="E31" s="21"/>
      <c r="F31" s="21"/>
      <c r="G31" s="32"/>
      <c r="H31" s="21"/>
      <c r="I31" s="21"/>
      <c r="J31" s="21"/>
      <c r="K31" s="21"/>
      <c r="L31" s="32">
        <v>9.6199999999999994E-2</v>
      </c>
      <c r="M31" s="21">
        <v>0.1066</v>
      </c>
      <c r="N31" s="21">
        <v>0.13569999999999999</v>
      </c>
      <c r="O31" s="21">
        <v>9.8100000000000007E-2</v>
      </c>
      <c r="P31" s="21">
        <v>0.15590000000000001</v>
      </c>
      <c r="Q31" s="21">
        <v>0.107</v>
      </c>
      <c r="R31" s="21"/>
      <c r="S31" s="21"/>
    </row>
    <row r="32" spans="1:19" x14ac:dyDescent="0.2">
      <c r="A32" s="4" t="s">
        <v>67</v>
      </c>
      <c r="B32" s="34">
        <v>550</v>
      </c>
      <c r="C32" s="35" t="s">
        <v>16</v>
      </c>
      <c r="D32" s="21"/>
      <c r="E32" s="21"/>
      <c r="F32" s="21"/>
      <c r="G32" s="32"/>
      <c r="H32" s="21"/>
      <c r="I32" s="21"/>
      <c r="J32" s="21"/>
      <c r="K32" s="21"/>
      <c r="L32" s="32"/>
      <c r="M32" s="21">
        <v>0.3322</v>
      </c>
      <c r="N32" s="21">
        <v>0.38250000000000001</v>
      </c>
      <c r="O32" s="21">
        <v>0.44019999999999998</v>
      </c>
      <c r="P32" s="21">
        <v>0.39689999999999998</v>
      </c>
      <c r="Q32" s="21">
        <v>0.40664287037214208</v>
      </c>
      <c r="R32" s="21">
        <v>0.28000392368433957</v>
      </c>
      <c r="S32" s="21"/>
    </row>
    <row r="33" spans="1:19" x14ac:dyDescent="0.2">
      <c r="A33" s="11" t="s">
        <v>7</v>
      </c>
      <c r="B33" s="35">
        <v>565</v>
      </c>
      <c r="C33" s="35" t="s">
        <v>16</v>
      </c>
      <c r="D33" s="21">
        <v>9.7599999999999992E-2</v>
      </c>
      <c r="E33" s="21">
        <v>9.7899999999999987E-2</v>
      </c>
      <c r="F33" s="21">
        <v>0.1026</v>
      </c>
      <c r="G33" s="32">
        <v>0.1101</v>
      </c>
      <c r="H33" s="21">
        <v>9.9100000000000008E-2</v>
      </c>
      <c r="I33" s="21">
        <v>0.1108</v>
      </c>
      <c r="J33" s="21">
        <v>0.1094</v>
      </c>
      <c r="K33" s="21">
        <v>0.13739999999999999</v>
      </c>
      <c r="L33" s="32">
        <v>0.15140000000000001</v>
      </c>
      <c r="M33" s="21">
        <v>0.15740000000000001</v>
      </c>
      <c r="N33" s="21">
        <v>0.17519999999999999</v>
      </c>
      <c r="O33" s="21">
        <v>0.17499999999999999</v>
      </c>
      <c r="P33" s="21">
        <v>0.1701</v>
      </c>
      <c r="Q33" s="21">
        <v>0.13489999999999999</v>
      </c>
      <c r="R33" s="21">
        <v>0.13500000000000001</v>
      </c>
      <c r="S33" s="21"/>
    </row>
    <row r="34" spans="1:19" x14ac:dyDescent="0.2">
      <c r="A34" s="11" t="s">
        <v>35</v>
      </c>
      <c r="B34" s="35">
        <v>595</v>
      </c>
      <c r="C34" s="35" t="s">
        <v>32</v>
      </c>
      <c r="D34" s="21">
        <v>8.1199999999999994E-2</v>
      </c>
      <c r="E34" s="21">
        <v>8.539999999999999E-2</v>
      </c>
      <c r="F34" s="21">
        <v>8.6800000000000002E-2</v>
      </c>
      <c r="G34" s="32">
        <v>8.3599999999999994E-2</v>
      </c>
      <c r="H34" s="21">
        <v>8.5699999999999998E-2</v>
      </c>
      <c r="I34" s="21">
        <v>9.7699999999999995E-2</v>
      </c>
      <c r="J34" s="21">
        <v>9.1199999999999989E-2</v>
      </c>
      <c r="K34" s="21">
        <v>0.1002</v>
      </c>
      <c r="L34" s="32">
        <v>0.1019</v>
      </c>
      <c r="M34" s="21">
        <v>0.1169</v>
      </c>
      <c r="N34" s="21">
        <v>9.2999999999999999E-2</v>
      </c>
      <c r="O34" s="21">
        <v>7.8E-2</v>
      </c>
      <c r="P34" s="21">
        <v>8.3400000000000002E-2</v>
      </c>
      <c r="Q34" s="21">
        <v>8.1000000000000003E-2</v>
      </c>
      <c r="R34" s="21">
        <v>5.1348946325284146E-2</v>
      </c>
      <c r="S34" s="21"/>
    </row>
    <row r="35" spans="1:19" x14ac:dyDescent="0.2">
      <c r="A35" s="4" t="s">
        <v>68</v>
      </c>
      <c r="B35" s="34">
        <v>631</v>
      </c>
      <c r="C35" s="35" t="s">
        <v>17</v>
      </c>
      <c r="D35" s="21"/>
      <c r="E35" s="21"/>
      <c r="F35" s="21"/>
      <c r="G35" s="32"/>
      <c r="H35" s="21"/>
      <c r="I35" s="21"/>
      <c r="J35" s="21"/>
      <c r="K35" s="21"/>
      <c r="L35" s="32"/>
      <c r="M35" s="21"/>
      <c r="N35" s="21"/>
      <c r="O35" s="21"/>
      <c r="P35" s="21"/>
      <c r="Q35" s="21">
        <v>0.21</v>
      </c>
      <c r="R35" s="21">
        <v>0.21729999999999999</v>
      </c>
      <c r="S35" s="21"/>
    </row>
    <row r="36" spans="1:19" x14ac:dyDescent="0.2">
      <c r="A36" s="11" t="s">
        <v>3</v>
      </c>
      <c r="B36" s="35">
        <v>632</v>
      </c>
      <c r="C36" s="35" t="s">
        <v>17</v>
      </c>
      <c r="D36" s="21">
        <v>0.17</v>
      </c>
      <c r="E36" s="21">
        <v>0.16699999999999998</v>
      </c>
      <c r="F36" s="21">
        <v>0.17</v>
      </c>
      <c r="G36" s="32">
        <v>0.14000000000000001</v>
      </c>
      <c r="H36" s="21">
        <v>0.14000000000000001</v>
      </c>
      <c r="I36" s="21">
        <v>0.14699999999999999</v>
      </c>
      <c r="J36" s="21">
        <v>0.15</v>
      </c>
      <c r="K36" s="21">
        <v>0.17</v>
      </c>
      <c r="L36" s="32">
        <v>0.17</v>
      </c>
      <c r="M36" s="21">
        <v>0.18</v>
      </c>
      <c r="N36" s="21">
        <v>0.18</v>
      </c>
      <c r="O36" s="21">
        <v>0.18</v>
      </c>
      <c r="P36" s="21">
        <v>0.2</v>
      </c>
      <c r="Q36" s="21">
        <v>0.22309999999999999</v>
      </c>
      <c r="R36" s="21">
        <v>0.2019</v>
      </c>
      <c r="S36" s="21"/>
    </row>
    <row r="37" spans="1:19" x14ac:dyDescent="0.2">
      <c r="A37" s="4" t="s">
        <v>69</v>
      </c>
      <c r="B37" s="34">
        <v>633</v>
      </c>
      <c r="C37" s="35" t="s">
        <v>17</v>
      </c>
      <c r="D37" s="21"/>
      <c r="E37" s="21"/>
      <c r="F37" s="21"/>
      <c r="G37" s="32"/>
      <c r="H37" s="21"/>
      <c r="I37" s="21"/>
      <c r="J37" s="21"/>
      <c r="K37" s="21"/>
      <c r="L37" s="32"/>
      <c r="M37" s="21"/>
      <c r="N37" s="21"/>
      <c r="O37" s="21"/>
      <c r="P37" s="21"/>
      <c r="Q37" s="21">
        <v>0.22</v>
      </c>
      <c r="R37" s="21">
        <v>0.22799999999999998</v>
      </c>
      <c r="S37" s="21"/>
    </row>
    <row r="38" spans="1:19" x14ac:dyDescent="0.2">
      <c r="A38" s="4" t="s">
        <v>70</v>
      </c>
      <c r="B38" s="34">
        <v>634</v>
      </c>
      <c r="C38" s="35" t="s">
        <v>17</v>
      </c>
      <c r="D38" s="21"/>
      <c r="E38" s="21"/>
      <c r="F38" s="21"/>
      <c r="G38" s="32"/>
      <c r="H38" s="21"/>
      <c r="I38" s="21"/>
      <c r="J38" s="21"/>
      <c r="K38" s="21"/>
      <c r="L38" s="32"/>
      <c r="M38" s="21"/>
      <c r="N38" s="21"/>
      <c r="O38" s="21"/>
      <c r="P38" s="21"/>
      <c r="Q38" s="21">
        <v>0.18479999999999999</v>
      </c>
      <c r="R38" s="21">
        <v>0.1489</v>
      </c>
      <c r="S38" s="21"/>
    </row>
    <row r="39" spans="1:19" x14ac:dyDescent="0.2">
      <c r="A39" s="4" t="s">
        <v>71</v>
      </c>
      <c r="B39" s="34">
        <v>635</v>
      </c>
      <c r="C39" s="35" t="s">
        <v>17</v>
      </c>
      <c r="D39" s="21"/>
      <c r="E39" s="21"/>
      <c r="F39" s="21"/>
      <c r="G39" s="32"/>
      <c r="H39" s="21"/>
      <c r="I39" s="21"/>
      <c r="J39" s="21"/>
      <c r="K39" s="21"/>
      <c r="L39" s="32"/>
      <c r="M39" s="21"/>
      <c r="N39" s="21"/>
      <c r="O39" s="21"/>
      <c r="P39" s="21"/>
      <c r="Q39" s="21">
        <v>0.1938</v>
      </c>
      <c r="R39" s="21">
        <v>0.2</v>
      </c>
      <c r="S39" s="21"/>
    </row>
    <row r="40" spans="1:19" x14ac:dyDescent="0.2">
      <c r="A40" s="4" t="s">
        <v>72</v>
      </c>
      <c r="B40" s="34">
        <v>636</v>
      </c>
      <c r="C40" s="35" t="s">
        <v>17</v>
      </c>
      <c r="D40" s="21"/>
      <c r="E40" s="21"/>
      <c r="F40" s="21"/>
      <c r="G40" s="32"/>
      <c r="H40" s="21"/>
      <c r="I40" s="21"/>
      <c r="J40" s="21"/>
      <c r="K40" s="21"/>
      <c r="L40" s="32"/>
      <c r="M40" s="21"/>
      <c r="N40" s="21"/>
      <c r="O40" s="21"/>
      <c r="P40" s="21"/>
      <c r="Q40" s="21">
        <v>5.0299999999999997E-2</v>
      </c>
      <c r="R40" s="21">
        <v>0.05</v>
      </c>
      <c r="S40" s="21"/>
    </row>
    <row r="41" spans="1:19" x14ac:dyDescent="0.2">
      <c r="A41" s="4" t="s">
        <v>73</v>
      </c>
      <c r="B41" s="34">
        <v>637</v>
      </c>
      <c r="C41" s="35" t="s">
        <v>17</v>
      </c>
      <c r="D41" s="21"/>
      <c r="E41" s="21"/>
      <c r="F41" s="21"/>
      <c r="G41" s="32"/>
      <c r="H41" s="21"/>
      <c r="I41" s="21"/>
      <c r="J41" s="21"/>
      <c r="K41" s="21"/>
      <c r="L41" s="32"/>
      <c r="M41" s="21"/>
      <c r="N41" s="21"/>
      <c r="O41" s="21"/>
      <c r="P41" s="21"/>
      <c r="Q41" s="21">
        <v>9.3299999999999994E-2</v>
      </c>
      <c r="R41" s="21">
        <v>9.5000000000000001E-2</v>
      </c>
      <c r="S41" s="21"/>
    </row>
    <row r="42" spans="1:19" x14ac:dyDescent="0.2">
      <c r="A42" s="33" t="s">
        <v>21</v>
      </c>
      <c r="B42" s="35">
        <v>638</v>
      </c>
      <c r="C42" s="35" t="s">
        <v>17</v>
      </c>
      <c r="D42" s="21">
        <v>5.6500000000000002E-2</v>
      </c>
      <c r="E42" s="21">
        <v>5.9000000000000004E-2</v>
      </c>
      <c r="F42" s="21">
        <v>5.28E-2</v>
      </c>
      <c r="G42" s="32">
        <v>5.2900000000000003E-2</v>
      </c>
      <c r="H42" s="21">
        <v>5.1900000000000002E-2</v>
      </c>
      <c r="I42" s="21">
        <v>6.2600000000000003E-2</v>
      </c>
      <c r="J42" s="21">
        <v>5.5300000000000002E-2</v>
      </c>
      <c r="K42" s="21">
        <v>6.3100000000000003E-2</v>
      </c>
      <c r="L42" s="32">
        <v>7.3499999999999996E-2</v>
      </c>
      <c r="M42" s="21">
        <v>0.10199999999999999</v>
      </c>
      <c r="N42" s="21">
        <v>9.1200000000000003E-2</v>
      </c>
      <c r="O42" s="21">
        <v>9.69E-2</v>
      </c>
      <c r="P42" s="21">
        <v>9.3299999999999994E-2</v>
      </c>
      <c r="Q42" s="21">
        <v>8.8800000000000004E-2</v>
      </c>
      <c r="R42" s="21">
        <v>9.5000000000000001E-2</v>
      </c>
      <c r="S42" s="21"/>
    </row>
    <row r="43" spans="1:19" x14ac:dyDescent="0.2">
      <c r="A43" s="11" t="s">
        <v>18</v>
      </c>
      <c r="B43" s="35">
        <v>639</v>
      </c>
      <c r="C43" s="35" t="s">
        <v>17</v>
      </c>
      <c r="D43" s="21"/>
      <c r="E43" s="21"/>
      <c r="F43" s="21"/>
      <c r="G43" s="32"/>
      <c r="H43" s="21"/>
      <c r="I43" s="21"/>
      <c r="J43" s="21"/>
      <c r="K43" s="21"/>
      <c r="L43" s="32"/>
      <c r="M43" s="21"/>
      <c r="N43" s="21"/>
      <c r="O43" s="21"/>
      <c r="P43" s="21"/>
      <c r="Q43" s="21"/>
      <c r="R43" s="21"/>
      <c r="S43" s="21"/>
    </row>
    <row r="44" spans="1:19" x14ac:dyDescent="0.2">
      <c r="A44" s="4" t="s">
        <v>74</v>
      </c>
      <c r="B44" s="34">
        <v>640</v>
      </c>
      <c r="C44" s="35" t="s">
        <v>17</v>
      </c>
      <c r="D44" s="21"/>
      <c r="E44" s="21"/>
      <c r="F44" s="21"/>
      <c r="G44" s="32"/>
      <c r="H44" s="21"/>
      <c r="I44" s="21"/>
      <c r="J44" s="21"/>
      <c r="K44" s="21"/>
      <c r="L44" s="32"/>
      <c r="M44" s="21">
        <v>0.09</v>
      </c>
      <c r="N44" s="21">
        <v>9.1399999999999995E-2</v>
      </c>
      <c r="O44" s="21">
        <v>8.5599999999999996E-2</v>
      </c>
      <c r="P44" s="21">
        <v>9.8699999999999996E-2</v>
      </c>
      <c r="Q44" s="21">
        <v>9.5600000000000004E-2</v>
      </c>
      <c r="R44" s="21">
        <v>8.7999999999999995E-2</v>
      </c>
      <c r="S44" s="21"/>
    </row>
    <row r="45" spans="1:19" x14ac:dyDescent="0.2">
      <c r="A45" s="11" t="s">
        <v>15</v>
      </c>
      <c r="B45" s="35">
        <v>642</v>
      </c>
      <c r="C45" s="35" t="s">
        <v>17</v>
      </c>
      <c r="D45" s="21">
        <v>0.12230000000000001</v>
      </c>
      <c r="E45" s="21">
        <v>0.11320000000000001</v>
      </c>
      <c r="F45" s="21">
        <v>0.111</v>
      </c>
      <c r="G45" s="32">
        <v>0.1079</v>
      </c>
      <c r="H45" s="21">
        <v>0.11630000000000001</v>
      </c>
      <c r="I45" s="21">
        <v>0.13639999999999999</v>
      </c>
      <c r="J45" s="21">
        <v>0.1116</v>
      </c>
      <c r="K45" s="21">
        <v>0.16300000000000001</v>
      </c>
      <c r="L45" s="32">
        <v>0.2</v>
      </c>
      <c r="M45" s="21">
        <v>0.2</v>
      </c>
      <c r="N45" s="21">
        <v>0.2</v>
      </c>
      <c r="O45" s="21">
        <v>0.2</v>
      </c>
      <c r="P45" s="21">
        <v>0.21</v>
      </c>
      <c r="Q45" s="21"/>
      <c r="R45" s="21"/>
      <c r="S45" s="21"/>
    </row>
    <row r="46" spans="1:19" x14ac:dyDescent="0.2">
      <c r="A46" s="11" t="s">
        <v>25</v>
      </c>
      <c r="B46" s="35">
        <v>643</v>
      </c>
      <c r="C46" s="35" t="s">
        <v>17</v>
      </c>
      <c r="D46" s="21">
        <v>0.14630000000000001</v>
      </c>
      <c r="E46" s="21">
        <v>0.14319999999999999</v>
      </c>
      <c r="F46" s="21">
        <v>0.12429999999999999</v>
      </c>
      <c r="G46" s="32">
        <v>0.12659999999999999</v>
      </c>
      <c r="H46" s="21">
        <v>0.13239999999999999</v>
      </c>
      <c r="I46" s="21">
        <v>0.14910000000000001</v>
      </c>
      <c r="J46" s="21">
        <v>0.15190000000000001</v>
      </c>
      <c r="K46" s="21">
        <v>0.16620000000000001</v>
      </c>
      <c r="L46" s="32">
        <v>0.1913</v>
      </c>
      <c r="M46" s="21">
        <v>0.2</v>
      </c>
      <c r="N46" s="21">
        <v>0.2</v>
      </c>
      <c r="O46" s="21">
        <v>0.2</v>
      </c>
      <c r="P46" s="21">
        <v>0.19</v>
      </c>
      <c r="Q46" s="21"/>
      <c r="R46" s="21"/>
      <c r="S46" s="21"/>
    </row>
    <row r="47" spans="1:19" x14ac:dyDescent="0.2">
      <c r="A47" s="11" t="s">
        <v>36</v>
      </c>
      <c r="B47" s="35">
        <v>644</v>
      </c>
      <c r="C47" s="35" t="s">
        <v>17</v>
      </c>
      <c r="D47" s="21">
        <v>6.2699999999999992E-2</v>
      </c>
      <c r="E47" s="21">
        <v>6.25E-2</v>
      </c>
      <c r="F47" s="21">
        <v>6.2400000000000004E-2</v>
      </c>
      <c r="G47" s="32">
        <v>6.0199999999999997E-2</v>
      </c>
      <c r="H47" s="21">
        <v>5.9400000000000001E-2</v>
      </c>
      <c r="I47" s="21">
        <v>6.1200000000000004E-2</v>
      </c>
      <c r="J47" s="21">
        <v>6.2300000000000001E-2</v>
      </c>
      <c r="K47" s="21">
        <v>6.0599999999999994E-2</v>
      </c>
      <c r="L47" s="32">
        <v>6.1499999999999999E-2</v>
      </c>
      <c r="M47" s="21">
        <v>0.06</v>
      </c>
      <c r="N47" s="21">
        <v>6.0600000000000001E-2</v>
      </c>
      <c r="O47" s="21">
        <v>6.4000000000000001E-2</v>
      </c>
      <c r="P47" s="21">
        <v>7.0400000000000004E-2</v>
      </c>
      <c r="Q47" s="21"/>
      <c r="R47" s="21"/>
      <c r="S47" s="21"/>
    </row>
    <row r="48" spans="1:19" x14ac:dyDescent="0.2">
      <c r="A48" s="11" t="s">
        <v>28</v>
      </c>
      <c r="B48" s="35">
        <v>645</v>
      </c>
      <c r="C48" s="35" t="s">
        <v>17</v>
      </c>
      <c r="D48" s="21">
        <v>9.8299999999999998E-2</v>
      </c>
      <c r="E48" s="21">
        <v>9.8000000000000004E-2</v>
      </c>
      <c r="F48" s="21">
        <v>8.0799999999999997E-2</v>
      </c>
      <c r="G48" s="32">
        <v>8.6199999999999999E-2</v>
      </c>
      <c r="H48" s="21">
        <v>0.10339999999999999</v>
      </c>
      <c r="I48" s="21">
        <v>8.43E-2</v>
      </c>
      <c r="J48" s="21">
        <v>9.4299999999999995E-2</v>
      </c>
      <c r="K48" s="21">
        <v>8.9899999999999994E-2</v>
      </c>
      <c r="L48" s="32">
        <v>9.3200000000000005E-2</v>
      </c>
      <c r="M48" s="21"/>
      <c r="N48" s="21"/>
      <c r="O48" s="21"/>
      <c r="P48" s="21"/>
      <c r="Q48" s="21"/>
      <c r="R48" s="21"/>
      <c r="S48" s="21"/>
    </row>
    <row r="49" spans="1:19" x14ac:dyDescent="0.2">
      <c r="A49" s="4" t="s">
        <v>75</v>
      </c>
      <c r="B49" s="34">
        <v>650</v>
      </c>
      <c r="C49" s="35" t="s">
        <v>1</v>
      </c>
      <c r="D49" s="21"/>
      <c r="E49" s="21"/>
      <c r="F49" s="21">
        <v>0.154</v>
      </c>
      <c r="G49" s="32">
        <v>0.1341</v>
      </c>
      <c r="H49" s="21">
        <v>0.12659999999999999</v>
      </c>
      <c r="I49" s="21">
        <v>0.12939999999999999</v>
      </c>
      <c r="J49" s="21">
        <v>0.14380000000000001</v>
      </c>
      <c r="K49" s="21">
        <v>0.1386</v>
      </c>
      <c r="L49" s="32">
        <v>0.13400000000000001</v>
      </c>
      <c r="M49" s="21">
        <v>0.15</v>
      </c>
      <c r="N49" s="21">
        <v>0.21</v>
      </c>
      <c r="O49" s="21">
        <v>0.185</v>
      </c>
      <c r="P49" s="21">
        <v>0.13</v>
      </c>
      <c r="Q49" s="21">
        <v>0.14000000000000001</v>
      </c>
      <c r="R49" s="21">
        <v>0.14036969276386349</v>
      </c>
      <c r="S49" s="21"/>
    </row>
    <row r="50" spans="1:19" x14ac:dyDescent="0.2">
      <c r="A50" s="4" t="s">
        <v>76</v>
      </c>
      <c r="B50" s="34">
        <v>670</v>
      </c>
      <c r="C50" s="35" t="s">
        <v>1</v>
      </c>
      <c r="D50" s="21"/>
      <c r="E50" s="21"/>
      <c r="F50" s="21">
        <v>0.1404</v>
      </c>
      <c r="G50" s="32">
        <v>0.128</v>
      </c>
      <c r="H50" s="21">
        <v>0.12140000000000001</v>
      </c>
      <c r="I50" s="21">
        <v>0.1215</v>
      </c>
      <c r="J50" s="21">
        <v>0.14779999999999999</v>
      </c>
      <c r="K50" s="21">
        <v>0.15260000000000001</v>
      </c>
      <c r="L50" s="32">
        <v>0.16239999999999999</v>
      </c>
      <c r="M50" s="21">
        <v>0.1721</v>
      </c>
      <c r="N50" s="21">
        <v>0.1784</v>
      </c>
      <c r="O50" s="21">
        <v>0.16020000000000001</v>
      </c>
      <c r="P50" s="21">
        <v>0.13</v>
      </c>
      <c r="Q50" s="21">
        <v>0.15</v>
      </c>
      <c r="R50" s="21">
        <v>0.15</v>
      </c>
      <c r="S50" s="21"/>
    </row>
    <row r="51" spans="1:19" x14ac:dyDescent="0.2">
      <c r="A51" s="4" t="s">
        <v>77</v>
      </c>
      <c r="B51" s="34">
        <v>712</v>
      </c>
      <c r="C51" s="35" t="s">
        <v>1</v>
      </c>
      <c r="D51" s="21"/>
      <c r="E51" s="21"/>
      <c r="F51" s="21">
        <v>0.12480000000000001</v>
      </c>
      <c r="G51" s="32">
        <v>0.13449999999999998</v>
      </c>
      <c r="H51" s="21">
        <v>0.1394</v>
      </c>
      <c r="I51" s="21">
        <v>0.1477</v>
      </c>
      <c r="J51" s="21">
        <v>0.15740000000000001</v>
      </c>
      <c r="K51" s="21">
        <v>0.1696</v>
      </c>
      <c r="L51" s="32">
        <v>0.22120000000000001</v>
      </c>
      <c r="M51" s="21">
        <v>0.2399</v>
      </c>
      <c r="N51" s="21">
        <v>0.29270000000000002</v>
      </c>
      <c r="O51" s="21">
        <v>0.28220000000000001</v>
      </c>
      <c r="P51" s="21">
        <v>0.16800000000000001</v>
      </c>
      <c r="Q51" s="21">
        <v>0.2228</v>
      </c>
      <c r="R51" s="21">
        <v>0.23914227080453992</v>
      </c>
      <c r="S51" s="21"/>
    </row>
    <row r="52" spans="1:19" x14ac:dyDescent="0.2">
      <c r="A52" s="4" t="s">
        <v>78</v>
      </c>
      <c r="B52" s="34">
        <v>713</v>
      </c>
      <c r="C52" s="35" t="s">
        <v>1</v>
      </c>
      <c r="D52" s="21"/>
      <c r="E52" s="21"/>
      <c r="F52" s="21">
        <v>0.1923</v>
      </c>
      <c r="G52" s="32">
        <v>0.18770000000000001</v>
      </c>
      <c r="H52" s="21">
        <v>0.1832</v>
      </c>
      <c r="I52" s="21">
        <v>0.19760000000000003</v>
      </c>
      <c r="J52" s="21">
        <v>0.214</v>
      </c>
      <c r="K52" s="21">
        <v>0.2104</v>
      </c>
      <c r="L52" s="32">
        <v>0.21809999999999999</v>
      </c>
      <c r="M52" s="21">
        <v>0.1787</v>
      </c>
      <c r="N52" s="21">
        <v>0.1618</v>
      </c>
      <c r="O52" s="21">
        <v>0.17299999999999999</v>
      </c>
      <c r="P52" s="21">
        <v>0.15939999999999999</v>
      </c>
      <c r="Q52" s="21">
        <v>0.15679999999999999</v>
      </c>
      <c r="R52" s="21">
        <v>0.16722476946061512</v>
      </c>
      <c r="S52" s="21"/>
    </row>
    <row r="53" spans="1:19" x14ac:dyDescent="0.2">
      <c r="A53" s="11" t="s">
        <v>39</v>
      </c>
      <c r="B53" s="35">
        <v>716</v>
      </c>
      <c r="C53" s="35" t="s">
        <v>1</v>
      </c>
      <c r="D53" s="21">
        <v>0.12809999999999999</v>
      </c>
      <c r="E53" s="21">
        <v>0.1231</v>
      </c>
      <c r="F53" s="21">
        <v>0.11650000000000001</v>
      </c>
      <c r="G53" s="32">
        <v>9.3200000000000005E-2</v>
      </c>
      <c r="H53" s="21">
        <v>9.5700000000000007E-2</v>
      </c>
      <c r="I53" s="21">
        <v>0.1082</v>
      </c>
      <c r="J53" s="21">
        <v>0.11169999999999999</v>
      </c>
      <c r="K53" s="21">
        <v>0.113</v>
      </c>
      <c r="L53" s="32">
        <v>0.1008</v>
      </c>
      <c r="M53" s="21">
        <v>8.9700000000000002E-2</v>
      </c>
      <c r="N53" s="21">
        <v>7.2999999999999995E-2</v>
      </c>
      <c r="O53" s="21">
        <v>0.14649999999999999</v>
      </c>
      <c r="P53" s="21"/>
      <c r="Q53" s="21"/>
      <c r="R53" s="21"/>
      <c r="S53" s="21"/>
    </row>
    <row r="54" spans="1:19" x14ac:dyDescent="0.2">
      <c r="A54" s="11" t="s">
        <v>37</v>
      </c>
      <c r="B54" s="35">
        <v>720</v>
      </c>
      <c r="C54" s="35" t="s">
        <v>1</v>
      </c>
      <c r="D54" s="21">
        <v>0.16670000000000001</v>
      </c>
      <c r="E54" s="21">
        <v>0.17949999999999999</v>
      </c>
      <c r="F54" s="21"/>
      <c r="G54" s="32"/>
      <c r="H54" s="21"/>
      <c r="I54" s="21"/>
      <c r="J54" s="21"/>
      <c r="K54" s="21"/>
      <c r="L54" s="32"/>
      <c r="M54" s="21"/>
      <c r="N54" s="21"/>
      <c r="O54" s="21"/>
      <c r="P54" s="21"/>
      <c r="Q54" s="21"/>
      <c r="R54" s="21"/>
      <c r="S54" s="21"/>
    </row>
    <row r="55" spans="1:19" x14ac:dyDescent="0.2">
      <c r="A55" s="11" t="s">
        <v>38</v>
      </c>
      <c r="B55" s="35">
        <v>725</v>
      </c>
      <c r="C55" s="35" t="s">
        <v>1</v>
      </c>
      <c r="D55" s="21">
        <v>9.6999999999999989E-2</v>
      </c>
      <c r="E55" s="21">
        <v>0.1026</v>
      </c>
      <c r="F55" s="21"/>
      <c r="G55" s="32"/>
      <c r="H55" s="21"/>
      <c r="I55" s="21"/>
      <c r="J55" s="21"/>
      <c r="K55" s="21"/>
      <c r="L55" s="32"/>
      <c r="M55" s="21"/>
      <c r="N55" s="21"/>
      <c r="O55" s="21"/>
      <c r="P55" s="21"/>
      <c r="Q55" s="21"/>
      <c r="R55" s="21"/>
      <c r="S55" s="21"/>
    </row>
    <row r="56" spans="1:19" x14ac:dyDescent="0.2">
      <c r="A56" s="4" t="s">
        <v>79</v>
      </c>
      <c r="B56" s="34">
        <v>880</v>
      </c>
      <c r="C56" s="35" t="s">
        <v>1</v>
      </c>
      <c r="D56" s="21"/>
      <c r="E56" s="21"/>
      <c r="F56" s="21">
        <v>6.4600000000000005E-2</v>
      </c>
      <c r="G56" s="32">
        <v>6.8000000000000005E-2</v>
      </c>
      <c r="H56" s="21">
        <v>6.8099999999999994E-2</v>
      </c>
      <c r="I56" s="21">
        <v>6.6299999999999998E-2</v>
      </c>
      <c r="J56" s="21">
        <v>6.8699999999999997E-2</v>
      </c>
      <c r="K56" s="21">
        <v>8.2500000000000004E-2</v>
      </c>
      <c r="L56" s="32">
        <v>7.6200000000000004E-2</v>
      </c>
      <c r="M56" s="21">
        <v>8.8999999999999996E-2</v>
      </c>
      <c r="N56" s="21">
        <v>8.7300000000000003E-2</v>
      </c>
      <c r="O56" s="21">
        <v>7.85E-2</v>
      </c>
      <c r="P56" s="21"/>
      <c r="Q56" s="21"/>
      <c r="R56" s="21"/>
      <c r="S56" s="21"/>
    </row>
    <row r="57" spans="1:19" x14ac:dyDescent="0.2">
      <c r="A57" s="11" t="s">
        <v>22</v>
      </c>
      <c r="B57" s="35">
        <v>883</v>
      </c>
      <c r="C57" s="35" t="s">
        <v>1</v>
      </c>
      <c r="D57" s="21"/>
      <c r="E57" s="21"/>
      <c r="F57" s="21"/>
      <c r="G57" s="32"/>
      <c r="H57" s="21"/>
      <c r="I57" s="21"/>
      <c r="J57" s="21"/>
      <c r="K57" s="21"/>
      <c r="L57" s="32"/>
      <c r="M57" s="21"/>
      <c r="N57" s="21"/>
      <c r="O57" s="21"/>
      <c r="P57" s="21"/>
      <c r="Q57" s="21"/>
      <c r="R57" s="21"/>
      <c r="S57" s="21"/>
    </row>
    <row r="58" spans="1:19" x14ac:dyDescent="0.2">
      <c r="A58" s="11" t="s">
        <v>81</v>
      </c>
      <c r="B58" s="35">
        <v>910</v>
      </c>
      <c r="C58" s="35" t="s">
        <v>16</v>
      </c>
      <c r="D58" s="21"/>
      <c r="E58" s="21"/>
      <c r="F58" s="21"/>
      <c r="G58" s="32"/>
      <c r="H58" s="21"/>
      <c r="I58" s="21"/>
      <c r="J58" s="21">
        <v>8.8499999999999995E-2</v>
      </c>
      <c r="K58" s="21">
        <v>8.2400000000000001E-2</v>
      </c>
      <c r="L58" s="32">
        <v>8.7300000000000003E-2</v>
      </c>
      <c r="M58" s="21">
        <v>0.1212</v>
      </c>
      <c r="N58" s="21">
        <v>0.1047</v>
      </c>
      <c r="O58" s="21">
        <v>5.2999999999999999E-2</v>
      </c>
      <c r="P58" s="21"/>
      <c r="Q58" s="21"/>
      <c r="R58" s="21"/>
      <c r="S58" s="21"/>
    </row>
    <row r="59" spans="1:19" ht="12.75" customHeight="1" x14ac:dyDescent="0.2">
      <c r="A59" s="11" t="s">
        <v>8</v>
      </c>
      <c r="B59" s="35">
        <v>911</v>
      </c>
      <c r="C59" s="35" t="s">
        <v>16</v>
      </c>
      <c r="D59" s="21">
        <v>8.3199999999999996E-2</v>
      </c>
      <c r="E59" s="21">
        <v>8.9600000000000013E-2</v>
      </c>
      <c r="F59" s="21">
        <v>8.7899999999999992E-2</v>
      </c>
      <c r="G59" s="32">
        <v>8.1500000000000003E-2</v>
      </c>
      <c r="H59" s="21">
        <v>9.5000000000000001E-2</v>
      </c>
      <c r="I59" s="21">
        <v>0.09</v>
      </c>
      <c r="J59" s="21">
        <v>8.5000000000000006E-2</v>
      </c>
      <c r="K59" s="21">
        <v>9.1600000000000001E-2</v>
      </c>
      <c r="L59" s="32">
        <v>0.1</v>
      </c>
      <c r="M59" s="21">
        <v>0.04</v>
      </c>
      <c r="N59" s="21">
        <v>0.04</v>
      </c>
      <c r="O59" s="21">
        <v>4.53E-2</v>
      </c>
      <c r="P59" s="21">
        <v>6.3100000000000003E-2</v>
      </c>
      <c r="Q59" s="21">
        <v>6.3E-2</v>
      </c>
      <c r="R59" s="21">
        <v>5.7333524684270956E-2</v>
      </c>
      <c r="S59" s="21"/>
    </row>
    <row r="60" spans="1:19" ht="12.75" customHeight="1" x14ac:dyDescent="0.2">
      <c r="A60" s="4" t="s">
        <v>80</v>
      </c>
      <c r="B60" s="34">
        <v>929</v>
      </c>
      <c r="C60" s="35" t="s">
        <v>1</v>
      </c>
      <c r="D60" s="2"/>
      <c r="E60" s="23"/>
      <c r="F60" s="24">
        <v>6.13E-2</v>
      </c>
      <c r="G60" s="25">
        <v>4.7100000000000003E-2</v>
      </c>
      <c r="H60" s="25">
        <v>6.3299999999999995E-2</v>
      </c>
      <c r="I60" s="24">
        <v>7.3899999999999993E-2</v>
      </c>
      <c r="J60" s="24">
        <v>6.1799999999999994E-2</v>
      </c>
      <c r="K60" s="24">
        <v>6.4699999999999994E-2</v>
      </c>
      <c r="L60" s="25">
        <v>7.7299999999999994E-2</v>
      </c>
      <c r="M60" s="24"/>
      <c r="N60" s="24"/>
      <c r="O60" s="24"/>
      <c r="P60" s="24"/>
      <c r="Q60" s="24"/>
      <c r="R60" s="24"/>
      <c r="S60" s="24"/>
    </row>
    <row r="61" spans="1:19" ht="12.75" customHeight="1" x14ac:dyDescent="0.2">
      <c r="A61" s="11"/>
      <c r="B61" s="13"/>
      <c r="C61" s="13"/>
      <c r="D61" s="12"/>
      <c r="E61" s="12"/>
      <c r="F61" s="12"/>
      <c r="G61" s="12"/>
      <c r="H61" s="12"/>
      <c r="I61" s="12"/>
      <c r="J61" s="12"/>
      <c r="K61" s="28"/>
      <c r="L61" s="28"/>
      <c r="M61" s="28"/>
      <c r="N61" s="28"/>
      <c r="O61" s="22"/>
      <c r="P61" s="22"/>
      <c r="Q61" s="22"/>
      <c r="R61" s="22"/>
      <c r="S61" s="22"/>
    </row>
    <row r="62" spans="1:19" ht="12.75" customHeight="1" x14ac:dyDescent="0.2">
      <c r="A62" s="11"/>
      <c r="B62" s="3"/>
      <c r="C62" s="3"/>
      <c r="D62" s="16">
        <v>2025</v>
      </c>
      <c r="E62" s="16">
        <v>2024</v>
      </c>
      <c r="F62" s="16">
        <v>2023</v>
      </c>
      <c r="G62" s="16">
        <v>2022</v>
      </c>
      <c r="H62" s="16">
        <v>2021</v>
      </c>
      <c r="I62" s="16">
        <v>2020</v>
      </c>
      <c r="J62" s="16">
        <v>2019</v>
      </c>
      <c r="K62" s="16">
        <v>2018</v>
      </c>
      <c r="L62" s="16">
        <v>2017</v>
      </c>
      <c r="M62" s="16">
        <v>2016</v>
      </c>
      <c r="N62" s="16">
        <v>2015</v>
      </c>
      <c r="O62" s="16">
        <v>2014</v>
      </c>
      <c r="P62" s="16">
        <v>2013</v>
      </c>
      <c r="Q62" s="16">
        <v>2012</v>
      </c>
      <c r="R62" s="16">
        <v>2011</v>
      </c>
      <c r="S62" s="16">
        <v>2010</v>
      </c>
    </row>
    <row r="63" spans="1:19" ht="12.75" customHeight="1" x14ac:dyDescent="0.2">
      <c r="A63" s="3"/>
      <c r="B63" s="28"/>
      <c r="C63" s="17" t="s">
        <v>82</v>
      </c>
      <c r="D63" s="15">
        <f>AVERAGE(D7:D60)</f>
        <v>0.1227344827586207</v>
      </c>
      <c r="E63" s="15">
        <f t="shared" ref="E63:R63" si="0">AVERAGE(E7:E60)</f>
        <v>0.12610689655172413</v>
      </c>
      <c r="F63" s="15">
        <f t="shared" si="0"/>
        <v>0.11984545454545453</v>
      </c>
      <c r="G63" s="15">
        <f t="shared" si="0"/>
        <v>0.11412352941176472</v>
      </c>
      <c r="H63" s="15">
        <f t="shared" si="0"/>
        <v>0.11393529411764704</v>
      </c>
      <c r="I63" s="15">
        <f t="shared" si="0"/>
        <v>0.11350294117647058</v>
      </c>
      <c r="J63" s="15">
        <f t="shared" si="0"/>
        <v>0.11675714285714288</v>
      </c>
      <c r="K63" s="15">
        <f t="shared" si="0"/>
        <v>0.12050285714285712</v>
      </c>
      <c r="L63" s="15">
        <f t="shared" si="0"/>
        <v>0.13093513513513513</v>
      </c>
      <c r="M63" s="15">
        <f t="shared" si="0"/>
        <v>0.14981794871794871</v>
      </c>
      <c r="N63" s="15">
        <f t="shared" si="0"/>
        <v>0.15259249999999999</v>
      </c>
      <c r="O63" s="15">
        <f t="shared" si="0"/>
        <v>0.14585263157894734</v>
      </c>
      <c r="P63" s="15">
        <f t="shared" si="0"/>
        <v>0.15442500000000003</v>
      </c>
      <c r="Q63" s="15">
        <f t="shared" si="0"/>
        <v>0.14263444745511089</v>
      </c>
      <c r="R63" s="15">
        <f t="shared" si="0"/>
        <v>0.12176619711977815</v>
      </c>
      <c r="S63" s="15"/>
    </row>
    <row r="64" spans="1:19" ht="12.75" customHeight="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1" x14ac:dyDescent="0.2">
      <c r="A81" s="11"/>
    </row>
    <row r="82" spans="1:1" x14ac:dyDescent="0.2">
      <c r="A82" s="11"/>
    </row>
    <row r="83" spans="1:1" x14ac:dyDescent="0.2">
      <c r="A83" s="11"/>
    </row>
    <row r="84" spans="1:1" x14ac:dyDescent="0.2">
      <c r="A84" s="11"/>
    </row>
    <row r="85" spans="1:1" x14ac:dyDescent="0.2">
      <c r="A85" s="11"/>
    </row>
    <row r="86" spans="1:1" x14ac:dyDescent="0.2">
      <c r="A86" s="11"/>
    </row>
    <row r="87" spans="1:1" x14ac:dyDescent="0.2">
      <c r="A87" s="11"/>
    </row>
    <row r="88" spans="1:1" x14ac:dyDescent="0.2">
      <c r="A88" s="11"/>
    </row>
    <row r="89" spans="1:1" x14ac:dyDescent="0.2">
      <c r="A89" s="11"/>
    </row>
    <row r="90" spans="1:1" x14ac:dyDescent="0.2">
      <c r="A90" s="11"/>
    </row>
    <row r="91" spans="1:1" x14ac:dyDescent="0.2">
      <c r="A91" s="11"/>
    </row>
    <row r="92" spans="1:1" x14ac:dyDescent="0.2">
      <c r="A92" s="11"/>
    </row>
  </sheetData>
  <mergeCells count="1">
    <mergeCell ref="A4:E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:AA40"/>
  <sheetViews>
    <sheetView showGridLines="0" showRowColHeaders="0" workbookViewId="0"/>
  </sheetViews>
  <sheetFormatPr defaultRowHeight="12.75" x14ac:dyDescent="0.2"/>
  <sheetData>
    <row r="27" spans="1:16" x14ac:dyDescent="0.2">
      <c r="A27" s="37"/>
      <c r="B27" s="37">
        <v>2011</v>
      </c>
      <c r="C27" s="37">
        <v>2012</v>
      </c>
      <c r="D27" s="37">
        <v>2013</v>
      </c>
      <c r="E27" s="37">
        <v>2014</v>
      </c>
      <c r="F27" s="37">
        <v>2015</v>
      </c>
      <c r="G27" s="37">
        <v>2016</v>
      </c>
      <c r="H27" s="37">
        <v>2017</v>
      </c>
      <c r="I27" s="37">
        <v>2018</v>
      </c>
      <c r="J27" s="37">
        <v>2019</v>
      </c>
      <c r="K27" s="37">
        <v>2020</v>
      </c>
      <c r="L27" s="37">
        <v>2021</v>
      </c>
      <c r="M27" s="37">
        <v>2022</v>
      </c>
      <c r="N27" s="37">
        <v>2023</v>
      </c>
      <c r="O27" s="37">
        <v>2024</v>
      </c>
      <c r="P27" s="37">
        <v>2025</v>
      </c>
    </row>
    <row r="28" spans="1:16" x14ac:dyDescent="0.2">
      <c r="A28" s="37" t="s">
        <v>84</v>
      </c>
      <c r="B28" s="39">
        <v>0.505</v>
      </c>
      <c r="C28" s="39">
        <v>0.505</v>
      </c>
      <c r="D28" s="39">
        <v>0.51500000000000001</v>
      </c>
      <c r="E28" s="39">
        <v>0.51500000000000001</v>
      </c>
      <c r="F28" s="39">
        <v>0.51500000000000001</v>
      </c>
      <c r="G28" s="39">
        <v>0.51500000000000001</v>
      </c>
      <c r="H28" s="39">
        <v>0.51500000000000001</v>
      </c>
      <c r="I28" s="39">
        <v>0.51370000000000005</v>
      </c>
      <c r="J28" s="39">
        <v>0.52810000000000001</v>
      </c>
      <c r="K28" s="39">
        <v>0.54449999999999998</v>
      </c>
      <c r="L28" s="39">
        <v>0.54449999999999998</v>
      </c>
      <c r="M28" s="39">
        <v>0.53949999999999998</v>
      </c>
      <c r="N28" s="39">
        <v>0.52949999999999997</v>
      </c>
      <c r="O28" s="39">
        <v>0.53949999999999998</v>
      </c>
      <c r="P28" s="39">
        <v>0.5595</v>
      </c>
    </row>
    <row r="29" spans="1:16" x14ac:dyDescent="0.2">
      <c r="A29" s="37" t="s">
        <v>40</v>
      </c>
      <c r="B29" s="39">
        <v>0.3841444636279458</v>
      </c>
      <c r="C29" s="39">
        <v>0.38452840243082059</v>
      </c>
      <c r="D29" s="39">
        <v>0.38064050508272845</v>
      </c>
      <c r="E29" s="39">
        <v>0.38625167511017633</v>
      </c>
      <c r="F29" s="39">
        <v>0.40009093512066907</v>
      </c>
      <c r="G29" s="39">
        <v>0.40193583140259864</v>
      </c>
      <c r="H29" s="39">
        <v>0.40293932796951931</v>
      </c>
      <c r="I29" s="39">
        <v>0.40238520558634094</v>
      </c>
      <c r="J29" s="39">
        <v>0.40718380537413773</v>
      </c>
      <c r="K29" s="39">
        <v>0.40386750852297415</v>
      </c>
      <c r="L29" s="39">
        <v>0.39967223623174786</v>
      </c>
      <c r="M29" s="39">
        <v>0.40329981708504814</v>
      </c>
      <c r="N29" s="39">
        <v>0.40197667453638519</v>
      </c>
      <c r="O29" s="39">
        <v>0.40638100553510931</v>
      </c>
      <c r="P29" s="39">
        <v>0.40548035183455766</v>
      </c>
    </row>
    <row r="30" spans="1:16" x14ac:dyDescent="0.2">
      <c r="A30" s="37" t="s">
        <v>27</v>
      </c>
      <c r="B30" s="39">
        <v>0.12176619711977815</v>
      </c>
      <c r="C30" s="39">
        <v>0.14263444745511089</v>
      </c>
      <c r="D30" s="39">
        <v>0.15442500000000003</v>
      </c>
      <c r="E30" s="39">
        <v>0.14585263157894734</v>
      </c>
      <c r="F30" s="39">
        <v>0.15259249999999999</v>
      </c>
      <c r="G30" s="39">
        <v>0.14981794871794871</v>
      </c>
      <c r="H30" s="39">
        <v>0.13093513513513513</v>
      </c>
      <c r="I30" s="39">
        <v>0.12050285714285712</v>
      </c>
      <c r="J30" s="39">
        <v>0.11675714285714288</v>
      </c>
      <c r="K30" s="39">
        <v>0.11350294117647058</v>
      </c>
      <c r="L30" s="39">
        <v>0.11393529411764704</v>
      </c>
      <c r="M30" s="39">
        <v>0.11412352941176472</v>
      </c>
      <c r="N30" s="39">
        <v>0.11984545454545453</v>
      </c>
      <c r="O30" s="39">
        <v>0.12610689655172413</v>
      </c>
      <c r="P30" s="39">
        <v>0.12372413793103448</v>
      </c>
    </row>
    <row r="31" spans="1:16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8" spans="13:27" x14ac:dyDescent="0.2"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3:27" x14ac:dyDescent="0.2"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3:27" x14ac:dyDescent="0.2"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S38"/>
  <sheetViews>
    <sheetView showGridLines="0" showRowColHeaders="0" workbookViewId="0">
      <selection activeCell="Y34" sqref="Y34"/>
    </sheetView>
  </sheetViews>
  <sheetFormatPr defaultRowHeight="12.75" x14ac:dyDescent="0.2"/>
  <sheetData>
    <row r="11" spans="18:19" x14ac:dyDescent="0.2">
      <c r="R11" s="1"/>
      <c r="S11" s="1"/>
    </row>
    <row r="26" spans="1:16" ht="14.25" x14ac:dyDescent="0.2">
      <c r="A26" s="40" t="s">
        <v>40</v>
      </c>
      <c r="B26" s="41" t="s">
        <v>90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">
      <c r="A27" s="37"/>
      <c r="B27" s="37">
        <v>2011</v>
      </c>
      <c r="C27" s="37">
        <v>2012</v>
      </c>
      <c r="D27" s="37">
        <v>2013</v>
      </c>
      <c r="E27" s="37">
        <v>2014</v>
      </c>
      <c r="F27" s="37">
        <v>2015</v>
      </c>
      <c r="G27" s="37">
        <v>2016</v>
      </c>
      <c r="H27" s="37">
        <v>2017</v>
      </c>
      <c r="I27" s="37">
        <v>2018</v>
      </c>
      <c r="J27" s="37">
        <v>2019</v>
      </c>
      <c r="K27" s="37">
        <v>2020</v>
      </c>
      <c r="L27" s="37">
        <v>2021</v>
      </c>
      <c r="M27" s="37">
        <v>2022</v>
      </c>
      <c r="N27" s="37">
        <v>2023</v>
      </c>
      <c r="O27" s="37">
        <v>2024</v>
      </c>
      <c r="P27" s="37">
        <v>2025</v>
      </c>
    </row>
    <row r="28" spans="1:16" x14ac:dyDescent="0.2">
      <c r="A28" s="37" t="s">
        <v>17</v>
      </c>
      <c r="B28" s="39">
        <v>0.46159122139051867</v>
      </c>
      <c r="C28" s="39">
        <v>0.44462431545625825</v>
      </c>
      <c r="D28" s="39">
        <v>0.43118435313067666</v>
      </c>
      <c r="E28" s="39">
        <v>0.42760039696606028</v>
      </c>
      <c r="F28" s="39">
        <v>0.41568621142170514</v>
      </c>
      <c r="G28" s="39">
        <v>0.41897342833598733</v>
      </c>
      <c r="H28" s="39">
        <v>0.42219647418760647</v>
      </c>
      <c r="I28" s="39">
        <v>0.42296821628214654</v>
      </c>
      <c r="J28" s="39">
        <v>0.42966655616985039</v>
      </c>
      <c r="K28" s="39">
        <v>0.41964163962503404</v>
      </c>
      <c r="L28" s="39">
        <v>0.4116059868498802</v>
      </c>
      <c r="M28" s="39">
        <v>0.41685835244070418</v>
      </c>
      <c r="N28" s="39">
        <v>0.42143044684314396</v>
      </c>
      <c r="O28" s="39">
        <v>0.41328697403932441</v>
      </c>
      <c r="P28" s="39">
        <v>0.41803461354266203</v>
      </c>
    </row>
    <row r="29" spans="1:16" x14ac:dyDescent="0.2">
      <c r="A29" s="37" t="s">
        <v>16</v>
      </c>
      <c r="B29" s="39">
        <v>0.38300977009571241</v>
      </c>
      <c r="C29" s="39">
        <v>0.38755134671916092</v>
      </c>
      <c r="D29" s="39">
        <v>0.38357070791896469</v>
      </c>
      <c r="E29" s="39">
        <v>0.38503177387654047</v>
      </c>
      <c r="F29" s="39">
        <v>0.4162351887807198</v>
      </c>
      <c r="G29" s="39">
        <v>0.42025462092359867</v>
      </c>
      <c r="H29" s="39">
        <v>0.41512586119792821</v>
      </c>
      <c r="I29" s="39">
        <v>0.41103160781511</v>
      </c>
      <c r="J29" s="39">
        <v>0.41785124356606779</v>
      </c>
      <c r="K29" s="39">
        <v>0.41207796935198926</v>
      </c>
      <c r="L29" s="39">
        <v>0.40672392268125568</v>
      </c>
      <c r="M29" s="39">
        <v>0.40426282488217063</v>
      </c>
      <c r="N29" s="39">
        <v>0.4099314598019424</v>
      </c>
      <c r="O29" s="39">
        <v>0.41112546128745558</v>
      </c>
      <c r="P29" s="39">
        <v>0.41115754470654892</v>
      </c>
    </row>
    <row r="30" spans="1:16" x14ac:dyDescent="0.2">
      <c r="A30" s="37" t="s">
        <v>0</v>
      </c>
      <c r="B30" s="39">
        <v>0.34469788581436905</v>
      </c>
      <c r="C30" s="39">
        <v>0.35063097820234118</v>
      </c>
      <c r="D30" s="39">
        <v>0.35497545521034146</v>
      </c>
      <c r="E30" s="39">
        <v>0.3742523307936752</v>
      </c>
      <c r="F30" s="39">
        <v>0.38165736227916885</v>
      </c>
      <c r="G30" s="39">
        <v>0.38062243065092444</v>
      </c>
      <c r="H30" s="39">
        <v>0.38915044785031849</v>
      </c>
      <c r="I30" s="39">
        <v>0.38328021892942266</v>
      </c>
      <c r="J30" s="39">
        <v>0.38936548793438169</v>
      </c>
      <c r="K30" s="39">
        <v>0.39246816112708138</v>
      </c>
      <c r="L30" s="39">
        <v>0.38266123359017895</v>
      </c>
      <c r="M30" s="39">
        <v>0.38389976936920633</v>
      </c>
      <c r="N30" s="39">
        <v>0.38052239018966322</v>
      </c>
      <c r="O30" s="39">
        <v>0.39251665356519883</v>
      </c>
      <c r="P30" s="39">
        <v>0.39154216535346437</v>
      </c>
    </row>
    <row r="31" spans="1:16" x14ac:dyDescent="0.2">
      <c r="A31" s="37" t="s">
        <v>1</v>
      </c>
      <c r="B31" s="39">
        <v>0.34849159682650299</v>
      </c>
      <c r="C31" s="39">
        <v>0.35458662695110454</v>
      </c>
      <c r="D31" s="39">
        <v>0.36905180717688124</v>
      </c>
      <c r="E31" s="39">
        <v>0.37020538711989265</v>
      </c>
      <c r="F31" s="39">
        <v>0.38389357417679415</v>
      </c>
      <c r="G31" s="39">
        <v>0.38671327365359676</v>
      </c>
      <c r="H31" s="39">
        <v>0.38849284536488099</v>
      </c>
      <c r="I31" s="39">
        <v>0.39528670120550563</v>
      </c>
      <c r="J31" s="39">
        <v>0.39527210098796139</v>
      </c>
      <c r="K31" s="39">
        <v>0.39422967375912321</v>
      </c>
      <c r="L31" s="39">
        <v>0.40067281635887841</v>
      </c>
      <c r="M31" s="39">
        <v>0.413132888629546</v>
      </c>
      <c r="N31" s="39">
        <v>0.40083464946123282</v>
      </c>
      <c r="O31" s="39">
        <v>0.41590918725855619</v>
      </c>
      <c r="P31" s="39">
        <v>0.40274357965013174</v>
      </c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40" t="s">
        <v>27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>
        <v>2011</v>
      </c>
      <c r="C34" s="37">
        <v>2012</v>
      </c>
      <c r="D34" s="37">
        <v>2013</v>
      </c>
      <c r="E34" s="37">
        <v>2014</v>
      </c>
      <c r="F34" s="37">
        <v>2015</v>
      </c>
      <c r="G34" s="37">
        <v>2016</v>
      </c>
      <c r="H34" s="37">
        <v>2017</v>
      </c>
      <c r="I34" s="37">
        <v>2018</v>
      </c>
      <c r="J34" s="37">
        <v>2019</v>
      </c>
      <c r="K34" s="37">
        <v>2020</v>
      </c>
      <c r="L34" s="37">
        <v>2021</v>
      </c>
      <c r="M34" s="37">
        <v>2022</v>
      </c>
      <c r="N34" s="37">
        <v>2023</v>
      </c>
      <c r="O34" s="37">
        <v>2024</v>
      </c>
      <c r="P34" s="37">
        <v>2025</v>
      </c>
    </row>
    <row r="35" spans="1:16" x14ac:dyDescent="0.2">
      <c r="A35" s="37" t="s">
        <v>17</v>
      </c>
      <c r="B35" s="39">
        <v>0.14321</v>
      </c>
      <c r="C35" s="39">
        <v>0.14803999999999998</v>
      </c>
      <c r="D35" s="39">
        <v>0.14468571428571428</v>
      </c>
      <c r="E35" s="39">
        <v>0.13872857142857145</v>
      </c>
      <c r="F35" s="39">
        <v>0.13164285714285714</v>
      </c>
      <c r="G35" s="39">
        <v>0.13744285714285714</v>
      </c>
      <c r="H35" s="39">
        <v>0.13158333333333336</v>
      </c>
      <c r="I35" s="39">
        <v>0.1188</v>
      </c>
      <c r="J35" s="39">
        <v>0.10423333333333333</v>
      </c>
      <c r="K35" s="39">
        <v>0.10676666666666668</v>
      </c>
      <c r="L35" s="39">
        <v>0.10056666666666665</v>
      </c>
      <c r="M35" s="39">
        <v>9.5633333333333334E-2</v>
      </c>
      <c r="N35" s="39">
        <v>0.10021666666666666</v>
      </c>
      <c r="O35" s="39">
        <v>0.10714999999999998</v>
      </c>
      <c r="P35" s="39">
        <v>0.11413333333333335</v>
      </c>
    </row>
    <row r="36" spans="1:16" x14ac:dyDescent="0.2">
      <c r="A36" s="37" t="s">
        <v>16</v>
      </c>
      <c r="B36" s="39">
        <v>0.13348384675231417</v>
      </c>
      <c r="C36" s="39">
        <v>0.18233847176922241</v>
      </c>
      <c r="D36" s="39">
        <v>0.19702142857142863</v>
      </c>
      <c r="E36" s="39">
        <v>0.17789230769230768</v>
      </c>
      <c r="F36" s="39">
        <v>0.18559285714285711</v>
      </c>
      <c r="G36" s="39">
        <v>0.18320714285714285</v>
      </c>
      <c r="H36" s="39">
        <v>0.14603333333333335</v>
      </c>
      <c r="I36" s="39">
        <v>0.13285</v>
      </c>
      <c r="J36" s="39">
        <v>0.12904999999999997</v>
      </c>
      <c r="K36" s="39">
        <v>0.12936363636363638</v>
      </c>
      <c r="L36" s="39">
        <v>0.12611818181818182</v>
      </c>
      <c r="M36" s="39">
        <v>0.1299272727272727</v>
      </c>
      <c r="N36" s="39">
        <v>0.13898181818181821</v>
      </c>
      <c r="O36" s="39">
        <v>0.14510909090909091</v>
      </c>
      <c r="P36" s="39">
        <v>0.14028181818181815</v>
      </c>
    </row>
    <row r="37" spans="1:16" x14ac:dyDescent="0.2">
      <c r="A37" s="37" t="s">
        <v>0</v>
      </c>
      <c r="B37" s="39">
        <v>6.2089539210605074E-2</v>
      </c>
      <c r="C37" s="39">
        <v>7.8840301613584837E-2</v>
      </c>
      <c r="D37" s="39">
        <v>0.10026000000000002</v>
      </c>
      <c r="E37" s="39">
        <v>9.4809090909090898E-2</v>
      </c>
      <c r="F37" s="39">
        <v>0.11668333333333332</v>
      </c>
      <c r="G37" s="39">
        <v>0.1108181818181818</v>
      </c>
      <c r="H37" s="39">
        <v>0.10631818181818181</v>
      </c>
      <c r="I37" s="39">
        <v>9.7133333333333335E-2</v>
      </c>
      <c r="J37" s="39">
        <v>9.8655555555555552E-2</v>
      </c>
      <c r="K37" s="39">
        <v>9.2555555555555558E-2</v>
      </c>
      <c r="L37" s="39">
        <v>0.10797777777777778</v>
      </c>
      <c r="M37" s="39">
        <v>0.10793333333333333</v>
      </c>
      <c r="N37" s="39">
        <v>0.10787777777777778</v>
      </c>
      <c r="O37" s="39">
        <v>0.11253333333333332</v>
      </c>
      <c r="P37" s="39">
        <v>0.1075888888888889</v>
      </c>
    </row>
    <row r="38" spans="1:16" x14ac:dyDescent="0.2">
      <c r="A38" s="37" t="s">
        <v>1</v>
      </c>
      <c r="B38" s="39">
        <v>0.17010954805959397</v>
      </c>
      <c r="C38" s="39">
        <v>0.16894000000000001</v>
      </c>
      <c r="D38" s="39">
        <v>0.15711999999999998</v>
      </c>
      <c r="E38" s="39">
        <v>0.1736857142857143</v>
      </c>
      <c r="F38" s="39">
        <v>0.16909999999999997</v>
      </c>
      <c r="G38" s="39">
        <v>0.15670000000000001</v>
      </c>
      <c r="H38" s="39">
        <v>0.14165</v>
      </c>
      <c r="I38" s="39">
        <v>0.12955</v>
      </c>
      <c r="J38" s="39">
        <v>0.12807499999999999</v>
      </c>
      <c r="K38" s="39">
        <v>0.12031249999999999</v>
      </c>
      <c r="L38" s="39">
        <v>0.11391250000000001</v>
      </c>
      <c r="M38" s="39">
        <v>0.11322500000000001</v>
      </c>
      <c r="N38" s="39">
        <v>0.12198571428571429</v>
      </c>
      <c r="O38" s="39">
        <v>0.13506666666666667</v>
      </c>
      <c r="P38" s="39">
        <v>0.13059999999999999</v>
      </c>
    </row>
  </sheetData>
  <pageMargins left="0.7" right="0.7" top="0.75" bottom="0.75" header="0.3" footer="0.3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mmentar xmlns="5105f12a-77f8-414d-a865-ccd8399b4c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C582D3C0FFC247AAE43C7AF1FCBD50" ma:contentTypeVersion="1" ma:contentTypeDescription="Skapa ett nytt dokument." ma:contentTypeScope="" ma:versionID="09e0d676692b140dd2d477ab05c0550e">
  <xsd:schema xmlns:xsd="http://www.w3.org/2001/XMLSchema" xmlns:p="http://schemas.microsoft.com/office/2006/metadata/properties" xmlns:ns2="5105f12a-77f8-414d-a865-ccd8399b4c91" targetNamespace="http://schemas.microsoft.com/office/2006/metadata/properties" ma:root="true" ma:fieldsID="bf5259b426e94bc7a19f839b0709b1d5" ns2:_="">
    <xsd:import namespace="5105f12a-77f8-414d-a865-ccd8399b4c91"/>
    <xsd:element name="properties">
      <xsd:complexType>
        <xsd:sequence>
          <xsd:element name="documentManagement">
            <xsd:complexType>
              <xsd:all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105f12a-77f8-414d-a865-ccd8399b4c91" elementFormDefault="qualified">
    <xsd:import namespace="http://schemas.microsoft.com/office/2006/documentManagement/types"/>
    <xsd:element name="Kommentar" ma:index="8" nillable="true" ma:displayName="Kommentar" ma:internalName="Komment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 ma:readOnly="tru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3C9428-5041-42E4-9820-6ACADA67E6BF}">
  <ds:schemaRefs>
    <ds:schemaRef ds:uri="5105f12a-77f8-414d-a865-ccd8399b4c9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6B07A4-7DCC-4054-AB46-D432718DB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5f12a-77f8-414d-a865-ccd8399b4c9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D9E8959-BB8B-4675-B0C2-3514B1EFD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2100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Indirekt</vt:lpstr>
      <vt:lpstr>Lokal</vt:lpstr>
      <vt:lpstr>Diagram SLU</vt:lpstr>
      <vt:lpstr>Diagram fakultet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2025-01-02T17:36:26Z</cp:lastPrinted>
  <dcterms:created xsi:type="dcterms:W3CDTF">2009-12-14T14:40:03Z</dcterms:created>
  <dcterms:modified xsi:type="dcterms:W3CDTF">2025-02-05T08:20:40Z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0x010100EBC582D3C0FFC247AAE43C7AF1FCBD50</vt:lpwstr>
  </property>
</Properties>
</file>